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-IPSN9QQP5KD\Company\Mass_Storage\Water Resources\Streamflow\Stream Gages\Tioga\"/>
    </mc:Choice>
  </mc:AlternateContent>
  <xr:revisionPtr revIDLastSave="0" documentId="13_ncr:1_{D54D5D06-F46C-42DB-8011-58A856278584}" xr6:coauthVersionLast="47" xr6:coauthVersionMax="47" xr10:uidLastSave="{00000000-0000-0000-0000-000000000000}"/>
  <bookViews>
    <workbookView xWindow="-26310" yWindow="660" windowWidth="26205" windowHeight="15450" tabRatio="897" activeTab="18" xr2:uid="{DEA5C7DA-2BB4-4D70-A659-59404EB36BCA}"/>
  </bookViews>
  <sheets>
    <sheet name="2008" sheetId="6" r:id="rId1"/>
    <sheet name="2009" sheetId="7" r:id="rId2"/>
    <sheet name="2010" sheetId="8" r:id="rId3"/>
    <sheet name="2011" sheetId="9" r:id="rId4"/>
    <sheet name="2012" sheetId="10" r:id="rId5"/>
    <sheet name="2013" sheetId="11" r:id="rId6"/>
    <sheet name="2014" sheetId="12" r:id="rId7"/>
    <sheet name="2015" sheetId="13" r:id="rId8"/>
    <sheet name="2016" sheetId="14" r:id="rId9"/>
    <sheet name="2017" sheetId="15" r:id="rId10"/>
    <sheet name="2018" sheetId="16" r:id="rId11"/>
    <sheet name="2019" sheetId="17" r:id="rId12"/>
    <sheet name="2020" sheetId="18" r:id="rId13"/>
    <sheet name="2021" sheetId="19" r:id="rId14"/>
    <sheet name="2022" sheetId="20" r:id="rId15"/>
    <sheet name="2023" sheetId="21" r:id="rId16"/>
    <sheet name="2024" sheetId="22" r:id="rId17"/>
    <sheet name="2025" sheetId="23" r:id="rId18"/>
    <sheet name="2026" sheetId="2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7" l="1"/>
  <c r="L39" i="17"/>
  <c r="K39" i="17"/>
  <c r="J39" i="17"/>
  <c r="I39" i="17"/>
  <c r="H39" i="17"/>
  <c r="G39" i="17"/>
  <c r="F39" i="17"/>
  <c r="E39" i="17"/>
  <c r="D39" i="17"/>
  <c r="C39" i="17"/>
  <c r="B39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M39" i="16"/>
  <c r="L39" i="16"/>
  <c r="K39" i="16"/>
  <c r="J39" i="16"/>
  <c r="I39" i="16"/>
  <c r="H39" i="16"/>
  <c r="G39" i="16"/>
  <c r="F39" i="16"/>
  <c r="E39" i="16"/>
  <c r="D39" i="16"/>
  <c r="C39" i="16"/>
  <c r="B39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M39" i="15"/>
  <c r="L39" i="15"/>
  <c r="K39" i="15"/>
  <c r="J39" i="15"/>
  <c r="I39" i="15"/>
  <c r="H39" i="15"/>
  <c r="G39" i="15"/>
  <c r="F39" i="15"/>
  <c r="E39" i="15"/>
  <c r="D39" i="15"/>
  <c r="C39" i="15"/>
  <c r="B39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M39" i="12"/>
  <c r="L39" i="12"/>
  <c r="K39" i="12"/>
  <c r="J39" i="12"/>
  <c r="I39" i="12"/>
  <c r="H39" i="12"/>
  <c r="G39" i="12"/>
  <c r="F39" i="12"/>
  <c r="E39" i="12"/>
  <c r="D39" i="12"/>
  <c r="C39" i="12"/>
  <c r="B39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M37" i="12"/>
  <c r="L37" i="12"/>
  <c r="K37" i="12"/>
  <c r="J37" i="12"/>
  <c r="I37" i="12"/>
  <c r="H37" i="12"/>
  <c r="G37" i="12"/>
  <c r="F37" i="12"/>
  <c r="E37" i="12"/>
  <c r="D37" i="12"/>
  <c r="C37" i="12"/>
  <c r="B37" i="12"/>
</calcChain>
</file>

<file path=xl/sharedStrings.xml><?xml version="1.0" encoding="utf-8"?>
<sst xmlns="http://schemas.openxmlformats.org/spreadsheetml/2006/main" count="899" uniqueCount="126">
  <si>
    <t>Annual Values and Summary</t>
  </si>
  <si>
    <t>Units:</t>
  </si>
  <si>
    <t>cubic foot per second</t>
  </si>
  <si>
    <t>Station:</t>
  </si>
  <si>
    <t>Daily Max:</t>
  </si>
  <si>
    <t>Day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</si>
  <si>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</si>
  <si>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</si>
  <si>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</si>
  <si>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</si>
  <si>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</si>
  <si>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</si>
  <si>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</si>
  <si>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</si>
  <si>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</si>
  <si>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</si>
  <si>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</si>
  <si>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</si>
  <si>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+</t>
  </si>
  <si>
    <t>Min</t>
  </si>
  <si>
    <t>Mean</t>
  </si>
  <si>
    <t>Max</t>
  </si>
  <si>
    <t>Legend:</t>
  </si>
  <si>
    <t>'---' Missing Data</t>
  </si>
  <si>
    <t>Created on</t>
  </si>
  <si>
    <t>by Coos Watershed Association                            and M &amp; D Environmental Services</t>
  </si>
  <si>
    <t>'+' No Day</t>
  </si>
  <si>
    <t>---</t>
  </si>
  <si>
    <t>Yearly Discharge Summary (Q) 2008</t>
  </si>
  <si>
    <t>Yearly Discharge Summary (Q) 2009</t>
  </si>
  <si>
    <t>Yearly Discharge Summary (Q) 2010</t>
  </si>
  <si>
    <t>Yearly Discharge Summary (Q) 2011</t>
  </si>
  <si>
    <t>Yearly Discharge Summary (Q) 2013</t>
  </si>
  <si>
    <t>Yearly Discharge Summary (Q) 2014</t>
  </si>
  <si>
    <t>Provisional Yearly Summary (Q) 2026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</si>
  <si>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</si>
  <si>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</si>
  <si>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</si>
  <si>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</si>
  <si>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</si>
  <si>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</si>
  <si>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</si>
  <si>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</si>
  <si>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</si>
  <si>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</si>
  <si>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</si>
  <si>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</si>
  <si>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</si>
  <si>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</si>
  <si>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</si>
  <si>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</si>
  <si>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</si>
  <si>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</si>
  <si>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</si>
  <si>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</si>
  <si>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</si>
  <si>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</si>
  <si>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</si>
  <si>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</si>
  <si>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</si>
  <si>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</si>
  <si>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</si>
  <si>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</si>
  <si>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</si>
  <si>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</si>
  <si>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</si>
  <si>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by Coos Watershed Association</t>
  </si>
  <si>
    <t>Yearly Summary (Q) 2025</t>
  </si>
  <si>
    <t>Yearly Summary (Q) 2024</t>
  </si>
  <si>
    <t>Yearly Summary (Q) 2023</t>
  </si>
  <si>
    <t>Yearly Summary (Q) 2022</t>
  </si>
  <si>
    <t>Coos Watershed Association</t>
  </si>
  <si>
    <t>(October 1, 2007 to September 30, 2008)</t>
  </si>
  <si>
    <t>Tioga Creek (14323500)</t>
  </si>
  <si>
    <t>918.0 on Feb 03</t>
  </si>
  <si>
    <t>01/06/14 10:52</t>
  </si>
  <si>
    <t>Red Font Estimated Data</t>
  </si>
  <si>
    <t xml:space="preserve">(October 1, 2008 to September 30, 2009)    
</t>
  </si>
  <si>
    <t>3190.0 on Dec 29</t>
  </si>
  <si>
    <t>01/06/14 11:16</t>
  </si>
  <si>
    <t xml:space="preserve">(October 1, 2009 to September 30, 2010)    
</t>
  </si>
  <si>
    <t>714.0 on March 30</t>
  </si>
  <si>
    <t xml:space="preserve">(October 1, 2010 to September 30, 2011)    
</t>
  </si>
  <si>
    <t>231.85 on January 16</t>
  </si>
  <si>
    <t>Yearly Discharge Summary (Q) (Q) 2012</t>
  </si>
  <si>
    <t xml:space="preserve">(October 1, 2011 to September 30, 2012)    
</t>
  </si>
  <si>
    <t>2756.34 on January 19</t>
  </si>
  <si>
    <t xml:space="preserve">(October 1, 2012 to September 30, 2013)    
</t>
  </si>
  <si>
    <t>982.46 on November 20</t>
  </si>
  <si>
    <t xml:space="preserve">(October 1, 2013 to September 30, 2014)    
</t>
  </si>
  <si>
    <t>7260 on February 14</t>
  </si>
  <si>
    <t>03/25/15 11:48</t>
  </si>
  <si>
    <t>Yearly Discharge Summary (Q) 2015</t>
  </si>
  <si>
    <t xml:space="preserve">(October 1, 2014 to September 30, 2015)    
</t>
  </si>
  <si>
    <t>2817.10 on December 21</t>
  </si>
  <si>
    <t>12/15/15 16:02</t>
  </si>
  <si>
    <t>Yearly Discharge Summary (Q) 2016</t>
  </si>
  <si>
    <t xml:space="preserve">(October 1, 2015 to September 30, 2015)    
</t>
  </si>
  <si>
    <t>1706.4 on December 18</t>
  </si>
  <si>
    <t>12/15/16 16:12</t>
  </si>
  <si>
    <t xml:space="preserve">(October 1, 2016 to September 30, 2017)    
</t>
  </si>
  <si>
    <t>1175.37 on Feburary 1</t>
  </si>
  <si>
    <t>12/15/17</t>
  </si>
  <si>
    <t>Water Year Discharge Summary (Q) 2017</t>
  </si>
  <si>
    <t xml:space="preserve">(October 1, 2017 to September 30, 2018)    
</t>
  </si>
  <si>
    <t>541.00 on January 25</t>
  </si>
  <si>
    <t>12/13/18</t>
  </si>
  <si>
    <t>Water Year Discharge Summary (Q) 2018</t>
  </si>
  <si>
    <t xml:space="preserve">(October 1, 2018 to September 30, 2019)    
</t>
  </si>
  <si>
    <t>3330 on April 8</t>
  </si>
  <si>
    <t>12/13/19</t>
  </si>
  <si>
    <t>Water Year Discharge Summary (Q) 2019</t>
  </si>
  <si>
    <t>4284.97 on January 05</t>
  </si>
  <si>
    <t>954.06 on February 03</t>
  </si>
  <si>
    <t>3681.02 on Dec 03</t>
  </si>
  <si>
    <t>04/28/25 13:27</t>
  </si>
  <si>
    <t>3439.98 on March 29</t>
  </si>
  <si>
    <t>04/28/26 13:29</t>
  </si>
  <si>
    <t>2984.15 on Dec 19</t>
  </si>
  <si>
    <t>04/28/26 13:31</t>
  </si>
  <si>
    <t>Yearly Summary (Q) 2020</t>
  </si>
  <si>
    <t>2273.46 on Jan 13</t>
  </si>
  <si>
    <t>04/28/21 13:36</t>
  </si>
  <si>
    <t>Yearly Summary (Q) 2021</t>
  </si>
  <si>
    <t>2854.6 on Dec 20</t>
  </si>
  <si>
    <t>04/28/22 13:39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</si>
</sst>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DBDBDB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969696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80808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 style="medium">
        <color indexed="64"/>
      </left>
      <right style="medium">
        <color indexed="64"/>
      </right>
      <top style="thin">
        <color rgb="FF808080"/>
      </top>
      <bottom/>
      <diagonal/>
    </border>
    <border>
      <left/>
      <right/>
      <top style="thin">
        <color rgb="FF969696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/>
      <top/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thin">
        <color rgb="FF969696"/>
      </top>
      <bottom style="medium">
        <color indexed="64"/>
      </bottom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/>
      <top style="thin">
        <color rgb="FF969696"/>
      </top>
      <bottom style="medium">
        <color indexed="64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BFBFBF"/>
      </bottom>
      <diagonal/>
    </border>
    <border>
      <left/>
      <right/>
      <top style="thin">
        <color rgb="FFBFBFBF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97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5" xfId="0" applyFont="1" applyBorder="1"/>
    <xf numFmtId="0" fontId="2" fillId="0" borderId="5" xfId="0" quotePrefix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quotePrefix="1" applyFont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6" xfId="0" applyFont="1" applyFill="1" applyBorder="1"/>
    <xf numFmtId="0" fontId="2" fillId="2" borderId="0" xfId="0" applyFont="1" applyFill="1"/>
    <xf numFmtId="0" fontId="5" fillId="0" borderId="8" xfId="0" applyFont="1" applyBorder="1"/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2" fontId="5" fillId="0" borderId="17" xfId="0" quotePrefix="1" applyNumberFormat="1" applyFont="1" applyBorder="1" applyAlignment="1">
      <alignment horizontal="center"/>
    </xf>
    <xf numFmtId="2" fontId="5" fillId="3" borderId="18" xfId="0" quotePrefix="1" applyNumberFormat="1" applyFont="1" applyFill="1" applyBorder="1" applyAlignment="1">
      <alignment horizontal="center"/>
    </xf>
    <xf numFmtId="2" fontId="5" fillId="3" borderId="17" xfId="0" quotePrefix="1" applyNumberFormat="1" applyFont="1" applyFill="1" applyBorder="1" applyAlignment="1">
      <alignment horizontal="center"/>
    </xf>
    <xf numFmtId="2" fontId="3" fillId="0" borderId="17" xfId="0" quotePrefix="1" applyNumberFormat="1" applyFont="1" applyBorder="1" applyAlignment="1">
      <alignment horizontal="center"/>
    </xf>
    <xf numFmtId="2" fontId="5" fillId="3" borderId="19" xfId="0" quotePrefix="1" applyNumberFormat="1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2" fontId="5" fillId="3" borderId="21" xfId="0" quotePrefix="1" applyNumberFormat="1" applyFont="1" applyFill="1" applyBorder="1" applyAlignment="1">
      <alignment horizontal="center"/>
    </xf>
    <xf numFmtId="2" fontId="5" fillId="4" borderId="22" xfId="0" quotePrefix="1" applyNumberFormat="1" applyFont="1" applyFill="1" applyBorder="1" applyAlignment="1">
      <alignment horizontal="center"/>
    </xf>
    <xf numFmtId="2" fontId="3" fillId="3" borderId="21" xfId="0" quotePrefix="1" applyNumberFormat="1" applyFont="1" applyFill="1" applyBorder="1" applyAlignment="1">
      <alignment horizontal="center"/>
    </xf>
    <xf numFmtId="2" fontId="5" fillId="4" borderId="23" xfId="0" quotePrefix="1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2" fontId="5" fillId="0" borderId="24" xfId="0" quotePrefix="1" applyNumberFormat="1" applyFont="1" applyBorder="1" applyAlignment="1">
      <alignment horizontal="center"/>
    </xf>
    <xf numFmtId="2" fontId="5" fillId="3" borderId="22" xfId="0" quotePrefix="1" applyNumberFormat="1" applyFont="1" applyFill="1" applyBorder="1" applyAlignment="1">
      <alignment horizontal="center"/>
    </xf>
    <xf numFmtId="2" fontId="3" fillId="0" borderId="24" xfId="0" quotePrefix="1" applyNumberFormat="1" applyFont="1" applyBorder="1" applyAlignment="1">
      <alignment horizontal="center"/>
    </xf>
    <xf numFmtId="2" fontId="5" fillId="3" borderId="23" xfId="0" quotePrefix="1" applyNumberFormat="1" applyFont="1" applyFill="1" applyBorder="1" applyAlignment="1">
      <alignment horizontal="center"/>
    </xf>
    <xf numFmtId="2" fontId="5" fillId="3" borderId="24" xfId="0" quotePrefix="1" applyNumberFormat="1" applyFont="1" applyFill="1" applyBorder="1" applyAlignment="1">
      <alignment horizontal="center"/>
    </xf>
    <xf numFmtId="2" fontId="3" fillId="3" borderId="24" xfId="0" quotePrefix="1" applyNumberFormat="1" applyFont="1" applyFill="1" applyBorder="1" applyAlignment="1">
      <alignment horizontal="center"/>
    </xf>
    <xf numFmtId="2" fontId="5" fillId="3" borderId="0" xfId="0" quotePrefix="1" applyNumberFormat="1" applyFont="1" applyFill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2" fontId="5" fillId="4" borderId="25" xfId="0" quotePrefix="1" applyNumberFormat="1" applyFont="1" applyFill="1" applyBorder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2" fontId="5" fillId="4" borderId="26" xfId="0" quotePrefix="1" applyNumberFormat="1" applyFont="1" applyFill="1" applyBorder="1" applyAlignment="1">
      <alignment horizontal="center"/>
    </xf>
    <xf numFmtId="2" fontId="5" fillId="3" borderId="25" xfId="0" quotePrefix="1" applyNumberFormat="1" applyFont="1" applyFill="1" applyBorder="1" applyAlignment="1">
      <alignment horizontal="center"/>
    </xf>
    <xf numFmtId="2" fontId="3" fillId="3" borderId="22" xfId="0" quotePrefix="1" applyNumberFormat="1" applyFont="1" applyFill="1" applyBorder="1" applyAlignment="1">
      <alignment horizontal="center"/>
    </xf>
    <xf numFmtId="2" fontId="3" fillId="4" borderId="22" xfId="0" quotePrefix="1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2" fontId="5" fillId="0" borderId="28" xfId="0" quotePrefix="1" applyNumberFormat="1" applyFont="1" applyBorder="1" applyAlignment="1">
      <alignment horizontal="center"/>
    </xf>
    <xf numFmtId="2" fontId="3" fillId="0" borderId="28" xfId="0" quotePrefix="1" applyNumberFormat="1" applyFont="1" applyBorder="1" applyAlignment="1">
      <alignment horizontal="center"/>
    </xf>
    <xf numFmtId="2" fontId="3" fillId="4" borderId="25" xfId="0" quotePrefix="1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2" fontId="5" fillId="0" borderId="21" xfId="0" quotePrefix="1" applyNumberFormat="1" applyFont="1" applyBorder="1" applyAlignment="1">
      <alignment horizontal="center"/>
    </xf>
    <xf numFmtId="2" fontId="5" fillId="3" borderId="30" xfId="0" quotePrefix="1" applyNumberFormat="1" applyFont="1" applyFill="1" applyBorder="1" applyAlignment="1">
      <alignment horizontal="center"/>
    </xf>
    <xf numFmtId="2" fontId="5" fillId="4" borderId="0" xfId="0" quotePrefix="1" applyNumberFormat="1" applyFont="1" applyFill="1" applyAlignment="1">
      <alignment horizontal="center"/>
    </xf>
    <xf numFmtId="2" fontId="5" fillId="0" borderId="31" xfId="0" quotePrefix="1" applyNumberFormat="1" applyFont="1" applyBorder="1" applyAlignment="1">
      <alignment horizontal="center"/>
    </xf>
    <xf numFmtId="2" fontId="5" fillId="3" borderId="31" xfId="0" quotePrefix="1" applyNumberFormat="1" applyFont="1" applyFill="1" applyBorder="1" applyAlignment="1">
      <alignment horizontal="center"/>
    </xf>
    <xf numFmtId="2" fontId="3" fillId="4" borderId="0" xfId="0" quotePrefix="1" applyNumberFormat="1" applyFont="1" applyFill="1" applyAlignment="1">
      <alignment horizontal="center"/>
    </xf>
    <xf numFmtId="2" fontId="5" fillId="4" borderId="6" xfId="0" quotePrefix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2" fontId="5" fillId="3" borderId="4" xfId="0" quotePrefix="1" applyNumberFormat="1" applyFont="1" applyFill="1" applyBorder="1" applyAlignment="1">
      <alignment horizontal="center"/>
    </xf>
    <xf numFmtId="2" fontId="5" fillId="4" borderId="22" xfId="0" applyNumberFormat="1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2" fontId="5" fillId="0" borderId="33" xfId="0" quotePrefix="1" applyNumberFormat="1" applyFont="1" applyBorder="1" applyAlignment="1">
      <alignment horizontal="center"/>
    </xf>
    <xf numFmtId="2" fontId="5" fillId="3" borderId="34" xfId="0" applyNumberFormat="1" applyFont="1" applyFill="1" applyBorder="1" applyAlignment="1">
      <alignment horizontal="center"/>
    </xf>
    <xf numFmtId="2" fontId="5" fillId="0" borderId="35" xfId="0" quotePrefix="1" applyNumberFormat="1" applyFont="1" applyBorder="1" applyAlignment="1">
      <alignment horizontal="center"/>
    </xf>
    <xf numFmtId="2" fontId="5" fillId="3" borderId="34" xfId="0" quotePrefix="1" applyNumberFormat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35" xfId="0" applyNumberFormat="1" applyFont="1" applyBorder="1" applyAlignment="1">
      <alignment horizontal="center"/>
    </xf>
    <xf numFmtId="2" fontId="5" fillId="3" borderId="36" xfId="0" quotePrefix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5" fillId="0" borderId="37" xfId="0" quotePrefix="1" applyNumberFormat="1" applyFont="1" applyBorder="1" applyAlignment="1">
      <alignment horizontal="center"/>
    </xf>
    <xf numFmtId="2" fontId="5" fillId="3" borderId="5" xfId="0" quotePrefix="1" applyNumberFormat="1" applyFont="1" applyFill="1" applyBorder="1" applyAlignment="1">
      <alignment horizontal="center"/>
    </xf>
    <xf numFmtId="2" fontId="5" fillId="0" borderId="5" xfId="0" quotePrefix="1" applyNumberFormat="1" applyFont="1" applyBorder="1" applyAlignment="1">
      <alignment horizontal="center"/>
    </xf>
    <xf numFmtId="2" fontId="5" fillId="3" borderId="13" xfId="0" quotePrefix="1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2" fontId="5" fillId="0" borderId="7" xfId="0" quotePrefix="1" applyNumberFormat="1" applyFont="1" applyBorder="1" applyAlignment="1">
      <alignment horizontal="center"/>
    </xf>
    <xf numFmtId="2" fontId="5" fillId="3" borderId="8" xfId="0" quotePrefix="1" applyNumberFormat="1" applyFont="1" applyFill="1" applyBorder="1" applyAlignment="1">
      <alignment horizontal="center"/>
    </xf>
    <xf numFmtId="2" fontId="5" fillId="0" borderId="8" xfId="0" quotePrefix="1" applyNumberFormat="1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2" fontId="3" fillId="3" borderId="17" xfId="0" quotePrefix="1" applyNumberFormat="1" applyFont="1" applyFill="1" applyBorder="1" applyAlignment="1">
      <alignment horizontal="center"/>
    </xf>
    <xf numFmtId="2" fontId="3" fillId="3" borderId="19" xfId="0" quotePrefix="1" applyNumberFormat="1" applyFont="1" applyFill="1" applyBorder="1" applyAlignment="1">
      <alignment horizontal="center"/>
    </xf>
    <xf numFmtId="2" fontId="3" fillId="4" borderId="23" xfId="0" quotePrefix="1" applyNumberFormat="1" applyFont="1" applyFill="1" applyBorder="1" applyAlignment="1">
      <alignment horizontal="center"/>
    </xf>
    <xf numFmtId="2" fontId="3" fillId="3" borderId="23" xfId="0" quotePrefix="1" applyNumberFormat="1" applyFont="1" applyFill="1" applyBorder="1" applyAlignment="1">
      <alignment horizontal="center"/>
    </xf>
    <xf numFmtId="2" fontId="3" fillId="3" borderId="6" xfId="0" quotePrefix="1" applyNumberFormat="1" applyFont="1" applyFill="1" applyBorder="1" applyAlignment="1">
      <alignment horizontal="center"/>
    </xf>
    <xf numFmtId="2" fontId="3" fillId="4" borderId="26" xfId="0" quotePrefix="1" applyNumberFormat="1" applyFont="1" applyFill="1" applyBorder="1" applyAlignment="1">
      <alignment horizontal="center"/>
    </xf>
    <xf numFmtId="2" fontId="3" fillId="4" borderId="6" xfId="0" quotePrefix="1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3" fillId="3" borderId="34" xfId="0" quotePrefix="1" applyNumberFormat="1" applyFont="1" applyFill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2" fillId="0" borderId="8" xfId="0" applyFont="1" applyBorder="1"/>
    <xf numFmtId="0" fontId="5" fillId="0" borderId="8" xfId="0" applyFont="1" applyBorder="1" applyAlignment="1">
      <alignment vertical="center"/>
    </xf>
    <xf numFmtId="0" fontId="7" fillId="0" borderId="0" xfId="0" applyFont="1"/>
    <xf numFmtId="0" fontId="7" fillId="2" borderId="4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7" fillId="0" borderId="8" xfId="0" applyFont="1" applyBorder="1"/>
    <xf numFmtId="0" fontId="7" fillId="3" borderId="16" xfId="0" applyFont="1" applyFill="1" applyBorder="1" applyAlignment="1">
      <alignment horizontal="center"/>
    </xf>
    <xf numFmtId="2" fontId="7" fillId="0" borderId="17" xfId="0" quotePrefix="1" applyNumberFormat="1" applyFont="1" applyBorder="1" applyAlignment="1">
      <alignment horizontal="center"/>
    </xf>
    <xf numFmtId="2" fontId="7" fillId="3" borderId="18" xfId="0" quotePrefix="1" applyNumberFormat="1" applyFont="1" applyFill="1" applyBorder="1" applyAlignment="1">
      <alignment horizontal="center"/>
    </xf>
    <xf numFmtId="2" fontId="7" fillId="3" borderId="17" xfId="0" quotePrefix="1" applyNumberFormat="1" applyFont="1" applyFill="1" applyBorder="1" applyAlignment="1">
      <alignment horizontal="center"/>
    </xf>
    <xf numFmtId="2" fontId="7" fillId="3" borderId="19" xfId="0" quotePrefix="1" applyNumberFormat="1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2" fontId="7" fillId="3" borderId="21" xfId="0" quotePrefix="1" applyNumberFormat="1" applyFont="1" applyFill="1" applyBorder="1" applyAlignment="1">
      <alignment horizontal="center"/>
    </xf>
    <xf numFmtId="2" fontId="7" fillId="4" borderId="22" xfId="0" quotePrefix="1" applyNumberFormat="1" applyFont="1" applyFill="1" applyBorder="1" applyAlignment="1">
      <alignment horizontal="center"/>
    </xf>
    <xf numFmtId="2" fontId="7" fillId="4" borderId="23" xfId="0" quotePrefix="1" applyNumberFormat="1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2" fontId="7" fillId="0" borderId="24" xfId="0" quotePrefix="1" applyNumberFormat="1" applyFont="1" applyBorder="1" applyAlignment="1">
      <alignment horizontal="center"/>
    </xf>
    <xf numFmtId="2" fontId="7" fillId="3" borderId="22" xfId="0" quotePrefix="1" applyNumberFormat="1" applyFont="1" applyFill="1" applyBorder="1" applyAlignment="1">
      <alignment horizontal="center"/>
    </xf>
    <xf numFmtId="2" fontId="7" fillId="3" borderId="23" xfId="0" quotePrefix="1" applyNumberFormat="1" applyFont="1" applyFill="1" applyBorder="1" applyAlignment="1">
      <alignment horizontal="center"/>
    </xf>
    <xf numFmtId="2" fontId="7" fillId="3" borderId="24" xfId="0" quotePrefix="1" applyNumberFormat="1" applyFont="1" applyFill="1" applyBorder="1" applyAlignment="1">
      <alignment horizontal="center"/>
    </xf>
    <xf numFmtId="2" fontId="7" fillId="3" borderId="0" xfId="0" quotePrefix="1" applyNumberFormat="1" applyFont="1" applyFill="1" applyAlignment="1">
      <alignment horizontal="center"/>
    </xf>
    <xf numFmtId="2" fontId="7" fillId="3" borderId="6" xfId="0" quotePrefix="1" applyNumberFormat="1" applyFont="1" applyFill="1" applyBorder="1" applyAlignment="1">
      <alignment horizontal="center"/>
    </xf>
    <xf numFmtId="2" fontId="7" fillId="4" borderId="25" xfId="0" quotePrefix="1" applyNumberFormat="1" applyFont="1" applyFill="1" applyBorder="1" applyAlignment="1">
      <alignment horizontal="center"/>
    </xf>
    <xf numFmtId="2" fontId="7" fillId="4" borderId="26" xfId="0" quotePrefix="1" applyNumberFormat="1" applyFont="1" applyFill="1" applyBorder="1" applyAlignment="1">
      <alignment horizontal="center"/>
    </xf>
    <xf numFmtId="2" fontId="7" fillId="3" borderId="25" xfId="0" quotePrefix="1" applyNumberFormat="1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2" fontId="7" fillId="0" borderId="28" xfId="0" quotePrefix="1" applyNumberFormat="1" applyFont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2" fontId="7" fillId="0" borderId="21" xfId="0" quotePrefix="1" applyNumberFormat="1" applyFont="1" applyBorder="1" applyAlignment="1">
      <alignment horizontal="center"/>
    </xf>
    <xf numFmtId="2" fontId="7" fillId="3" borderId="30" xfId="0" quotePrefix="1" applyNumberFormat="1" applyFont="1" applyFill="1" applyBorder="1" applyAlignment="1">
      <alignment horizontal="center"/>
    </xf>
    <xf numFmtId="2" fontId="7" fillId="4" borderId="0" xfId="0" quotePrefix="1" applyNumberFormat="1" applyFont="1" applyFill="1" applyAlignment="1">
      <alignment horizontal="center"/>
    </xf>
    <xf numFmtId="2" fontId="7" fillId="0" borderId="31" xfId="0" quotePrefix="1" applyNumberFormat="1" applyFont="1" applyBorder="1" applyAlignment="1">
      <alignment horizontal="center"/>
    </xf>
    <xf numFmtId="2" fontId="7" fillId="3" borderId="31" xfId="0" quotePrefix="1" applyNumberFormat="1" applyFont="1" applyFill="1" applyBorder="1" applyAlignment="1">
      <alignment horizontal="center"/>
    </xf>
    <xf numFmtId="2" fontId="7" fillId="4" borderId="6" xfId="0" quotePrefix="1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7" fillId="3" borderId="22" xfId="0" applyNumberFormat="1" applyFont="1" applyFill="1" applyBorder="1" applyAlignment="1">
      <alignment horizontal="center"/>
    </xf>
    <xf numFmtId="2" fontId="7" fillId="3" borderId="4" xfId="0" quotePrefix="1" applyNumberFormat="1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2" fontId="7" fillId="0" borderId="33" xfId="0" quotePrefix="1" applyNumberFormat="1" applyFont="1" applyBorder="1" applyAlignment="1">
      <alignment horizontal="center"/>
    </xf>
    <xf numFmtId="2" fontId="7" fillId="3" borderId="34" xfId="0" applyNumberFormat="1" applyFont="1" applyFill="1" applyBorder="1" applyAlignment="1">
      <alignment horizontal="center"/>
    </xf>
    <xf numFmtId="2" fontId="7" fillId="0" borderId="35" xfId="0" quotePrefix="1" applyNumberFormat="1" applyFont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7" fillId="3" borderId="34" xfId="0" quotePrefix="1" applyNumberFormat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2" fontId="7" fillId="3" borderId="36" xfId="0" quotePrefix="1" applyNumberFormat="1" applyFont="1" applyFill="1" applyBorder="1" applyAlignment="1">
      <alignment horizontal="center"/>
    </xf>
    <xf numFmtId="2" fontId="7" fillId="0" borderId="37" xfId="0" quotePrefix="1" applyNumberFormat="1" applyFont="1" applyBorder="1" applyAlignment="1">
      <alignment horizontal="center"/>
    </xf>
    <xf numFmtId="2" fontId="7" fillId="3" borderId="5" xfId="0" quotePrefix="1" applyNumberFormat="1" applyFont="1" applyFill="1" applyBorder="1" applyAlignment="1">
      <alignment horizontal="center"/>
    </xf>
    <xf numFmtId="2" fontId="7" fillId="0" borderId="5" xfId="0" quotePrefix="1" applyNumberFormat="1" applyFont="1" applyBorder="1" applyAlignment="1">
      <alignment horizontal="center"/>
    </xf>
    <xf numFmtId="2" fontId="7" fillId="3" borderId="13" xfId="0" quotePrefix="1" applyNumberFormat="1" applyFont="1" applyFill="1" applyBorder="1" applyAlignment="1">
      <alignment horizontal="center"/>
    </xf>
    <xf numFmtId="2" fontId="7" fillId="0" borderId="7" xfId="0" quotePrefix="1" applyNumberFormat="1" applyFont="1" applyBorder="1" applyAlignment="1">
      <alignment horizontal="center"/>
    </xf>
    <xf numFmtId="2" fontId="7" fillId="3" borderId="8" xfId="0" quotePrefix="1" applyNumberFormat="1" applyFont="1" applyFill="1" applyBorder="1" applyAlignment="1">
      <alignment horizontal="center"/>
    </xf>
    <xf numFmtId="2" fontId="7" fillId="0" borderId="8" xfId="0" quotePrefix="1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2" fontId="7" fillId="0" borderId="15" xfId="0" quotePrefix="1" applyNumberFormat="1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center"/>
    </xf>
    <xf numFmtId="2" fontId="7" fillId="0" borderId="9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5" xfId="2" applyFill="1" applyBorder="1" applyAlignment="1">
      <alignment horizont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8" xfId="0" applyFont="1" applyBorder="1"/>
    <xf numFmtId="0" fontId="2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left"/>
    </xf>
    <xf numFmtId="2" fontId="7" fillId="3" borderId="38" xfId="0" quotePrefix="1" applyNumberFormat="1" applyFont="1" applyFill="1" applyBorder="1" applyAlignment="1">
      <alignment horizontal="center"/>
    </xf>
    <xf numFmtId="0" fontId="7" fillId="0" borderId="4" xfId="0" applyFont="1" applyBorder="1"/>
    <xf numFmtId="2" fontId="5" fillId="0" borderId="39" xfId="0" quotePrefix="1" applyNumberFormat="1" applyFont="1" applyBorder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5" fillId="0" borderId="40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vertical="center"/>
    </xf>
  </cellXfs>
  <cellStyles count="4">
    <cellStyle name="Normal" xfId="0" builtinId="0"/>
    <cellStyle name="Normal 2" xfId="2" xr:uid="{748EFA36-68C3-4D4C-8456-863E91AD19C4}"/>
    <cellStyle name="Normal 3" xfId="1" xr:uid="{4EDC9733-B5F1-4D22-BFF3-316DE2B74DB7}"/>
    <cellStyle name="Normal 4" xfId="3" xr:uid="{2FD59AC3-4AE7-411E-8FB8-37E5C41BE0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6975-811E-4197-828C-6DD6FBC2EBBA}">
  <dimension ref="A1:M42"/>
  <sheetViews>
    <sheetView workbookViewId="0">
      <selection activeCell="P30" sqref="P30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28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69" t="s">
        <v>72</v>
      </c>
      <c r="F2" s="169"/>
      <c r="G2" s="169"/>
      <c r="H2" s="169"/>
      <c r="I2" s="169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74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 t="s">
        <v>27</v>
      </c>
      <c r="C6" s="97" t="s">
        <v>27</v>
      </c>
      <c r="D6" s="96">
        <v>69</v>
      </c>
      <c r="E6" s="98">
        <v>231</v>
      </c>
      <c r="F6" s="96">
        <v>597</v>
      </c>
      <c r="G6" s="98">
        <v>96</v>
      </c>
      <c r="H6" s="96">
        <v>106.00000000000001</v>
      </c>
      <c r="I6" s="98">
        <v>124</v>
      </c>
      <c r="J6" s="19">
        <v>28.3</v>
      </c>
      <c r="K6" s="98">
        <v>7.7</v>
      </c>
      <c r="L6" s="96">
        <v>3.2</v>
      </c>
      <c r="M6" s="99">
        <v>2.8</v>
      </c>
    </row>
    <row r="7" spans="1:13" x14ac:dyDescent="0.2">
      <c r="A7" s="100">
        <v>2</v>
      </c>
      <c r="B7" s="101" t="s">
        <v>27</v>
      </c>
      <c r="C7" s="102" t="s">
        <v>27</v>
      </c>
      <c r="D7" s="101">
        <v>76</v>
      </c>
      <c r="E7" s="102">
        <v>194</v>
      </c>
      <c r="F7" s="101">
        <v>580</v>
      </c>
      <c r="G7" s="102">
        <v>87</v>
      </c>
      <c r="H7" s="101">
        <v>98.000000000000014</v>
      </c>
      <c r="I7" s="102">
        <v>109</v>
      </c>
      <c r="J7" s="24">
        <v>27.8</v>
      </c>
      <c r="K7" s="102">
        <v>7.5</v>
      </c>
      <c r="L7" s="101">
        <v>3.2</v>
      </c>
      <c r="M7" s="103">
        <v>2.7</v>
      </c>
    </row>
    <row r="8" spans="1:13" x14ac:dyDescent="0.2">
      <c r="A8" s="104">
        <v>3</v>
      </c>
      <c r="B8" s="105" t="s">
        <v>27</v>
      </c>
      <c r="C8" s="106" t="s">
        <v>27</v>
      </c>
      <c r="D8" s="105">
        <v>181</v>
      </c>
      <c r="E8" s="106">
        <v>201</v>
      </c>
      <c r="F8" s="105">
        <v>918</v>
      </c>
      <c r="G8" s="106">
        <v>73</v>
      </c>
      <c r="H8" s="105">
        <v>92</v>
      </c>
      <c r="I8" s="106">
        <v>98.000000000000014</v>
      </c>
      <c r="J8" s="29">
        <v>47.6</v>
      </c>
      <c r="K8" s="106">
        <v>7.3</v>
      </c>
      <c r="L8" s="105">
        <v>3.1</v>
      </c>
      <c r="M8" s="107">
        <v>2.6</v>
      </c>
    </row>
    <row r="9" spans="1:13" x14ac:dyDescent="0.2">
      <c r="A9" s="100">
        <v>4</v>
      </c>
      <c r="B9" s="108" t="s">
        <v>27</v>
      </c>
      <c r="C9" s="102" t="s">
        <v>27</v>
      </c>
      <c r="D9" s="108">
        <v>254</v>
      </c>
      <c r="E9" s="102">
        <v>400</v>
      </c>
      <c r="F9" s="108">
        <v>390</v>
      </c>
      <c r="G9" s="102">
        <v>65</v>
      </c>
      <c r="H9" s="108">
        <v>93</v>
      </c>
      <c r="I9" s="102">
        <v>85</v>
      </c>
      <c r="J9" s="32">
        <v>45.2</v>
      </c>
      <c r="K9" s="102">
        <v>7.1</v>
      </c>
      <c r="L9" s="108">
        <v>3</v>
      </c>
      <c r="M9" s="103">
        <v>2.5</v>
      </c>
    </row>
    <row r="10" spans="1:13" x14ac:dyDescent="0.2">
      <c r="A10" s="104">
        <v>5</v>
      </c>
      <c r="B10" s="105" t="s">
        <v>27</v>
      </c>
      <c r="C10" s="109" t="s">
        <v>27</v>
      </c>
      <c r="D10" s="105">
        <v>155.99999999999997</v>
      </c>
      <c r="E10" s="109">
        <v>587</v>
      </c>
      <c r="F10" s="105">
        <v>283</v>
      </c>
      <c r="G10" s="109">
        <v>61.000000000000007</v>
      </c>
      <c r="H10" s="105">
        <v>93</v>
      </c>
      <c r="I10" s="109">
        <v>76</v>
      </c>
      <c r="J10" s="29">
        <v>37.6</v>
      </c>
      <c r="K10" s="109">
        <v>6.9</v>
      </c>
      <c r="L10" s="105">
        <v>2.9</v>
      </c>
      <c r="M10" s="110">
        <v>2.5</v>
      </c>
    </row>
    <row r="11" spans="1:13" x14ac:dyDescent="0.2">
      <c r="A11" s="100">
        <v>6</v>
      </c>
      <c r="B11" s="109" t="s">
        <v>27</v>
      </c>
      <c r="C11" s="111" t="s">
        <v>27</v>
      </c>
      <c r="D11" s="109">
        <v>120</v>
      </c>
      <c r="E11" s="111">
        <v>400</v>
      </c>
      <c r="F11" s="109">
        <v>279</v>
      </c>
      <c r="G11" s="111">
        <v>54.999999999999993</v>
      </c>
      <c r="H11" s="109">
        <v>116</v>
      </c>
      <c r="I11" s="111">
        <v>72</v>
      </c>
      <c r="J11" s="36">
        <v>51.6</v>
      </c>
      <c r="K11" s="111">
        <v>6.9</v>
      </c>
      <c r="L11" s="109">
        <v>2.9</v>
      </c>
      <c r="M11" s="112">
        <v>2.4</v>
      </c>
    </row>
    <row r="12" spans="1:13" x14ac:dyDescent="0.2">
      <c r="A12" s="104">
        <v>7</v>
      </c>
      <c r="B12" s="105" t="s">
        <v>27</v>
      </c>
      <c r="C12" s="113" t="s">
        <v>27</v>
      </c>
      <c r="D12" s="105">
        <v>112</v>
      </c>
      <c r="E12" s="106">
        <v>338</v>
      </c>
      <c r="F12" s="105">
        <v>367</v>
      </c>
      <c r="G12" s="106">
        <v>49.000000000000007</v>
      </c>
      <c r="H12" s="105">
        <v>132</v>
      </c>
      <c r="I12" s="106">
        <v>69</v>
      </c>
      <c r="J12" s="29">
        <v>57.2</v>
      </c>
      <c r="K12" s="106">
        <v>6.6</v>
      </c>
      <c r="L12" s="105">
        <v>2.8</v>
      </c>
      <c r="M12" s="107">
        <v>2.2999999999999998</v>
      </c>
    </row>
    <row r="13" spans="1:13" x14ac:dyDescent="0.2">
      <c r="A13" s="100">
        <v>8</v>
      </c>
      <c r="B13" s="101" t="s">
        <v>27</v>
      </c>
      <c r="C13" s="102" t="s">
        <v>27</v>
      </c>
      <c r="D13" s="101">
        <v>101</v>
      </c>
      <c r="E13" s="102">
        <v>723</v>
      </c>
      <c r="F13" s="101">
        <v>337</v>
      </c>
      <c r="G13" s="102">
        <v>50</v>
      </c>
      <c r="H13" s="101">
        <v>117.99999999999999</v>
      </c>
      <c r="I13" s="102">
        <v>60</v>
      </c>
      <c r="J13" s="24">
        <v>47.1</v>
      </c>
      <c r="K13" s="102">
        <v>6.1</v>
      </c>
      <c r="L13" s="101">
        <v>2.8</v>
      </c>
      <c r="M13" s="103">
        <v>2.2999999999999998</v>
      </c>
    </row>
    <row r="14" spans="1:13" x14ac:dyDescent="0.2">
      <c r="A14" s="114">
        <v>9</v>
      </c>
      <c r="B14" s="105" t="s">
        <v>27</v>
      </c>
      <c r="C14" s="106">
        <v>10</v>
      </c>
      <c r="D14" s="105">
        <v>85</v>
      </c>
      <c r="E14" s="106">
        <v>779</v>
      </c>
      <c r="F14" s="105">
        <v>271</v>
      </c>
      <c r="G14" s="106">
        <v>48</v>
      </c>
      <c r="H14" s="105">
        <v>124</v>
      </c>
      <c r="I14" s="106">
        <v>57.000000000000007</v>
      </c>
      <c r="J14" s="29">
        <v>41.8</v>
      </c>
      <c r="K14" s="106">
        <v>5.5</v>
      </c>
      <c r="L14" s="105">
        <v>2.7</v>
      </c>
      <c r="M14" s="107">
        <v>2.2000000000000002</v>
      </c>
    </row>
    <row r="15" spans="1:13" x14ac:dyDescent="0.2">
      <c r="A15" s="100">
        <v>10</v>
      </c>
      <c r="B15" s="108" t="s">
        <v>27</v>
      </c>
      <c r="C15" s="102">
        <v>18</v>
      </c>
      <c r="D15" s="108">
        <v>74.000000000000014</v>
      </c>
      <c r="E15" s="102">
        <v>467</v>
      </c>
      <c r="F15" s="108">
        <v>264</v>
      </c>
      <c r="G15" s="102">
        <v>49.000000000000007</v>
      </c>
      <c r="H15" s="108">
        <v>119</v>
      </c>
      <c r="I15" s="102">
        <v>53.000000000000007</v>
      </c>
      <c r="J15" s="108">
        <v>42</v>
      </c>
      <c r="K15" s="102">
        <v>5.3</v>
      </c>
      <c r="L15" s="108">
        <v>2.7</v>
      </c>
      <c r="M15" s="103">
        <v>2.1</v>
      </c>
    </row>
    <row r="16" spans="1:13" x14ac:dyDescent="0.2">
      <c r="A16" s="104">
        <v>11</v>
      </c>
      <c r="B16" s="105" t="s">
        <v>27</v>
      </c>
      <c r="C16" s="109">
        <v>26</v>
      </c>
      <c r="D16" s="105">
        <v>71</v>
      </c>
      <c r="E16" s="109">
        <v>476</v>
      </c>
      <c r="F16" s="105">
        <v>250</v>
      </c>
      <c r="G16" s="109">
        <v>49.000000000000007</v>
      </c>
      <c r="H16" s="105">
        <v>105</v>
      </c>
      <c r="I16" s="109">
        <v>54.999999999999993</v>
      </c>
      <c r="J16" s="105">
        <v>27</v>
      </c>
      <c r="K16" s="109">
        <v>5.0999999999999996</v>
      </c>
      <c r="L16" s="105">
        <v>2.7</v>
      </c>
      <c r="M16" s="110">
        <v>2.1</v>
      </c>
    </row>
    <row r="17" spans="1:13" x14ac:dyDescent="0.2">
      <c r="A17" s="100">
        <v>12</v>
      </c>
      <c r="B17" s="109" t="s">
        <v>27</v>
      </c>
      <c r="C17" s="111">
        <v>36</v>
      </c>
      <c r="D17" s="109">
        <v>61.000000000000007</v>
      </c>
      <c r="E17" s="102">
        <v>381</v>
      </c>
      <c r="F17" s="109">
        <v>224</v>
      </c>
      <c r="G17" s="102">
        <v>44</v>
      </c>
      <c r="H17" s="109">
        <v>93.999999999999986</v>
      </c>
      <c r="I17" s="111">
        <v>48</v>
      </c>
      <c r="J17" s="109">
        <v>21</v>
      </c>
      <c r="K17" s="102">
        <v>4.9000000000000004</v>
      </c>
      <c r="L17" s="109">
        <v>2.7</v>
      </c>
      <c r="M17" s="103">
        <v>2.1</v>
      </c>
    </row>
    <row r="18" spans="1:13" x14ac:dyDescent="0.2">
      <c r="A18" s="104">
        <v>13</v>
      </c>
      <c r="B18" s="115" t="s">
        <v>27</v>
      </c>
      <c r="C18" s="106">
        <v>87</v>
      </c>
      <c r="D18" s="115">
        <v>54</v>
      </c>
      <c r="E18" s="109">
        <v>327</v>
      </c>
      <c r="F18" s="115">
        <v>212.00000000000003</v>
      </c>
      <c r="G18" s="109">
        <v>64</v>
      </c>
      <c r="H18" s="115">
        <v>88</v>
      </c>
      <c r="I18" s="106">
        <v>45.000000000000007</v>
      </c>
      <c r="J18" s="115">
        <v>24</v>
      </c>
      <c r="K18" s="109">
        <v>4.7</v>
      </c>
      <c r="L18" s="105">
        <v>2.5</v>
      </c>
      <c r="M18" s="110">
        <v>2.1</v>
      </c>
    </row>
    <row r="19" spans="1:13" x14ac:dyDescent="0.2">
      <c r="A19" s="100">
        <v>14</v>
      </c>
      <c r="B19" s="108" t="s">
        <v>27</v>
      </c>
      <c r="C19" s="102">
        <v>60</v>
      </c>
      <c r="D19" s="108">
        <v>49.000000000000007</v>
      </c>
      <c r="E19" s="102">
        <v>280</v>
      </c>
      <c r="F19" s="108">
        <v>171</v>
      </c>
      <c r="G19" s="102">
        <v>157</v>
      </c>
      <c r="H19" s="108">
        <v>91</v>
      </c>
      <c r="I19" s="102">
        <v>41.000000000000007</v>
      </c>
      <c r="J19" s="108">
        <v>20</v>
      </c>
      <c r="K19" s="102">
        <v>4.5999999999999996</v>
      </c>
      <c r="L19" s="101">
        <v>2.4</v>
      </c>
      <c r="M19" s="103">
        <v>2.1</v>
      </c>
    </row>
    <row r="20" spans="1:13" x14ac:dyDescent="0.2">
      <c r="A20" s="104">
        <v>15</v>
      </c>
      <c r="B20" s="105" t="s">
        <v>27</v>
      </c>
      <c r="C20" s="106">
        <v>57.000000000000007</v>
      </c>
      <c r="D20" s="105">
        <v>54</v>
      </c>
      <c r="E20" s="106">
        <v>261</v>
      </c>
      <c r="F20" s="105">
        <v>141</v>
      </c>
      <c r="G20" s="106">
        <v>313</v>
      </c>
      <c r="H20" s="105">
        <v>87</v>
      </c>
      <c r="I20" s="106">
        <v>34.799999999999997</v>
      </c>
      <c r="J20" s="105">
        <v>18</v>
      </c>
      <c r="K20" s="106">
        <v>4.5</v>
      </c>
      <c r="L20" s="105">
        <v>2.2999999999999998</v>
      </c>
      <c r="M20" s="107">
        <v>2.1</v>
      </c>
    </row>
    <row r="21" spans="1:13" x14ac:dyDescent="0.2">
      <c r="A21" s="100">
        <v>16</v>
      </c>
      <c r="B21" s="108" t="s">
        <v>27</v>
      </c>
      <c r="C21" s="102">
        <v>93.999999999999986</v>
      </c>
      <c r="D21" s="108">
        <v>50</v>
      </c>
      <c r="E21" s="102">
        <v>221</v>
      </c>
      <c r="F21" s="108">
        <v>131</v>
      </c>
      <c r="G21" s="102">
        <v>245</v>
      </c>
      <c r="H21" s="108">
        <v>77</v>
      </c>
      <c r="I21" s="102">
        <v>33.799999999999997</v>
      </c>
      <c r="J21" s="108">
        <v>17</v>
      </c>
      <c r="K21" s="102">
        <v>4.4000000000000004</v>
      </c>
      <c r="L21" s="108">
        <v>2.2999999999999998</v>
      </c>
      <c r="M21" s="103">
        <v>2.1</v>
      </c>
    </row>
    <row r="22" spans="1:13" x14ac:dyDescent="0.2">
      <c r="A22" s="104">
        <v>17</v>
      </c>
      <c r="B22" s="105" t="s">
        <v>27</v>
      </c>
      <c r="C22" s="109">
        <v>717</v>
      </c>
      <c r="D22" s="105">
        <v>124</v>
      </c>
      <c r="E22" s="109">
        <v>189</v>
      </c>
      <c r="F22" s="105">
        <v>119</v>
      </c>
      <c r="G22" s="109">
        <v>158</v>
      </c>
      <c r="H22" s="105">
        <v>69</v>
      </c>
      <c r="I22" s="36">
        <v>32.4</v>
      </c>
      <c r="J22" s="105">
        <v>16</v>
      </c>
      <c r="K22" s="109">
        <v>4.4000000000000004</v>
      </c>
      <c r="L22" s="105">
        <v>2.2999999999999998</v>
      </c>
      <c r="M22" s="110">
        <v>2.1</v>
      </c>
    </row>
    <row r="23" spans="1:13" x14ac:dyDescent="0.2">
      <c r="A23" s="100">
        <v>18</v>
      </c>
      <c r="B23" s="109" t="s">
        <v>27</v>
      </c>
      <c r="C23" s="111">
        <v>513</v>
      </c>
      <c r="D23" s="109">
        <v>201</v>
      </c>
      <c r="E23" s="111">
        <v>161</v>
      </c>
      <c r="F23" s="109">
        <v>115</v>
      </c>
      <c r="G23" s="111">
        <v>247</v>
      </c>
      <c r="H23" s="109">
        <v>65</v>
      </c>
      <c r="I23" s="44">
        <v>31.3</v>
      </c>
      <c r="J23" s="109">
        <v>15</v>
      </c>
      <c r="K23" s="111">
        <v>4.3</v>
      </c>
      <c r="L23" s="109">
        <v>2.5</v>
      </c>
      <c r="M23" s="112">
        <v>2.1</v>
      </c>
    </row>
    <row r="24" spans="1:13" x14ac:dyDescent="0.2">
      <c r="A24" s="104">
        <v>19</v>
      </c>
      <c r="B24" s="105" t="s">
        <v>27</v>
      </c>
      <c r="C24" s="113">
        <v>618</v>
      </c>
      <c r="D24" s="105">
        <v>290</v>
      </c>
      <c r="E24" s="106">
        <v>140</v>
      </c>
      <c r="F24" s="105">
        <v>113</v>
      </c>
      <c r="G24" s="106">
        <v>354</v>
      </c>
      <c r="H24" s="105">
        <v>62.999999999999993</v>
      </c>
      <c r="I24" s="39">
        <v>30.500000000000004</v>
      </c>
      <c r="J24" s="105">
        <v>14</v>
      </c>
      <c r="K24" s="106">
        <v>4.3</v>
      </c>
      <c r="L24" s="105">
        <v>2.6</v>
      </c>
      <c r="M24" s="107">
        <v>2.1</v>
      </c>
    </row>
    <row r="25" spans="1:13" x14ac:dyDescent="0.2">
      <c r="A25" s="100">
        <v>20</v>
      </c>
      <c r="B25" s="101" t="s">
        <v>27</v>
      </c>
      <c r="C25" s="102">
        <v>288</v>
      </c>
      <c r="D25" s="101">
        <v>554</v>
      </c>
      <c r="E25" s="102">
        <v>134</v>
      </c>
      <c r="F25" s="101">
        <v>103</v>
      </c>
      <c r="G25" s="102">
        <v>280</v>
      </c>
      <c r="H25" s="101">
        <v>73</v>
      </c>
      <c r="I25" s="40">
        <v>32</v>
      </c>
      <c r="J25" s="101">
        <v>13</v>
      </c>
      <c r="K25" s="102">
        <v>4.2</v>
      </c>
      <c r="L25" s="101">
        <v>4.2</v>
      </c>
      <c r="M25" s="103">
        <v>2.1</v>
      </c>
    </row>
    <row r="26" spans="1:13" x14ac:dyDescent="0.2">
      <c r="A26" s="116">
        <v>21</v>
      </c>
      <c r="B26" s="105" t="s">
        <v>27</v>
      </c>
      <c r="C26" s="106">
        <v>195</v>
      </c>
      <c r="D26" s="105">
        <v>293</v>
      </c>
      <c r="E26" s="106">
        <v>140</v>
      </c>
      <c r="F26" s="105">
        <v>89</v>
      </c>
      <c r="G26" s="106">
        <v>221</v>
      </c>
      <c r="H26" s="105">
        <v>74.000000000000014</v>
      </c>
      <c r="I26" s="39">
        <v>34.6</v>
      </c>
      <c r="J26" s="105">
        <v>13</v>
      </c>
      <c r="K26" s="106">
        <v>4.0999999999999996</v>
      </c>
      <c r="L26" s="105">
        <v>8.1999999999999993</v>
      </c>
      <c r="M26" s="107">
        <v>2.2000000000000002</v>
      </c>
    </row>
    <row r="27" spans="1:13" x14ac:dyDescent="0.2">
      <c r="A27" s="100">
        <v>22</v>
      </c>
      <c r="B27" s="108" t="s">
        <v>27</v>
      </c>
      <c r="C27" s="102">
        <v>152</v>
      </c>
      <c r="D27" s="108">
        <v>214</v>
      </c>
      <c r="E27" s="102">
        <v>120</v>
      </c>
      <c r="F27" s="108">
        <v>99</v>
      </c>
      <c r="G27" s="102">
        <v>175</v>
      </c>
      <c r="H27" s="108">
        <v>93.999999999999986</v>
      </c>
      <c r="I27" s="40">
        <v>33</v>
      </c>
      <c r="J27" s="108">
        <v>12</v>
      </c>
      <c r="K27" s="102">
        <v>4</v>
      </c>
      <c r="L27" s="108">
        <v>5.9</v>
      </c>
      <c r="M27" s="103">
        <v>2.2000000000000002</v>
      </c>
    </row>
    <row r="28" spans="1:13" x14ac:dyDescent="0.2">
      <c r="A28" s="104">
        <v>23</v>
      </c>
      <c r="B28" s="105" t="s">
        <v>27</v>
      </c>
      <c r="C28" s="109">
        <v>123</v>
      </c>
      <c r="D28" s="105">
        <v>235.99999999999997</v>
      </c>
      <c r="E28" s="109">
        <v>103</v>
      </c>
      <c r="F28" s="105">
        <v>77</v>
      </c>
      <c r="G28" s="109">
        <v>149</v>
      </c>
      <c r="H28" s="105">
        <v>175</v>
      </c>
      <c r="I28" s="36">
        <v>32.4</v>
      </c>
      <c r="J28" s="105">
        <v>11</v>
      </c>
      <c r="K28" s="109">
        <v>4</v>
      </c>
      <c r="L28" s="105">
        <v>4.3</v>
      </c>
      <c r="M28" s="110">
        <v>2.2000000000000002</v>
      </c>
    </row>
    <row r="29" spans="1:13" x14ac:dyDescent="0.2">
      <c r="A29" s="100">
        <v>24</v>
      </c>
      <c r="B29" s="109" t="s">
        <v>27</v>
      </c>
      <c r="C29" s="111">
        <v>101</v>
      </c>
      <c r="D29" s="109">
        <v>486</v>
      </c>
      <c r="E29" s="111">
        <v>97</v>
      </c>
      <c r="F29" s="108">
        <v>75</v>
      </c>
      <c r="G29" s="111">
        <v>138</v>
      </c>
      <c r="H29" s="108">
        <v>211</v>
      </c>
      <c r="I29" s="44">
        <v>32.200000000000003</v>
      </c>
      <c r="J29" s="109">
        <v>10</v>
      </c>
      <c r="K29" s="111">
        <v>3.9</v>
      </c>
      <c r="L29" s="109">
        <v>3.7</v>
      </c>
      <c r="M29" s="112">
        <v>2.2000000000000002</v>
      </c>
    </row>
    <row r="30" spans="1:13" x14ac:dyDescent="0.2">
      <c r="A30" s="104">
        <v>25</v>
      </c>
      <c r="B30" s="105" t="s">
        <v>27</v>
      </c>
      <c r="C30" s="106">
        <v>93</v>
      </c>
      <c r="D30" s="105">
        <v>299</v>
      </c>
      <c r="E30" s="106">
        <v>98.000000000000014</v>
      </c>
      <c r="F30" s="117">
        <v>74.000000000000014</v>
      </c>
      <c r="G30" s="106">
        <v>120</v>
      </c>
      <c r="H30" s="117">
        <v>160</v>
      </c>
      <c r="I30" s="39">
        <v>30.1</v>
      </c>
      <c r="J30" s="115">
        <v>10</v>
      </c>
      <c r="K30" s="106">
        <v>3.7</v>
      </c>
      <c r="L30" s="115">
        <v>3.6</v>
      </c>
      <c r="M30" s="107">
        <v>2.2000000000000002</v>
      </c>
    </row>
    <row r="31" spans="1:13" x14ac:dyDescent="0.2">
      <c r="A31" s="100">
        <v>26</v>
      </c>
      <c r="B31" s="118" t="s">
        <v>27</v>
      </c>
      <c r="C31" s="119">
        <v>84</v>
      </c>
      <c r="D31" s="101">
        <v>246</v>
      </c>
      <c r="E31" s="102">
        <v>91</v>
      </c>
      <c r="F31" s="101">
        <v>68</v>
      </c>
      <c r="G31" s="102">
        <v>159</v>
      </c>
      <c r="H31" s="101">
        <v>127</v>
      </c>
      <c r="I31" s="40">
        <v>29.8</v>
      </c>
      <c r="J31" s="108">
        <v>9.6</v>
      </c>
      <c r="K31" s="102">
        <v>3.7</v>
      </c>
      <c r="L31" s="108">
        <v>3.3</v>
      </c>
      <c r="M31" s="103">
        <v>2.2999999999999998</v>
      </c>
    </row>
    <row r="32" spans="1:13" x14ac:dyDescent="0.2">
      <c r="A32" s="104">
        <v>27</v>
      </c>
      <c r="B32" s="120" t="s">
        <v>27</v>
      </c>
      <c r="C32" s="113">
        <v>95</v>
      </c>
      <c r="D32" s="105">
        <v>207</v>
      </c>
      <c r="E32" s="106">
        <v>181</v>
      </c>
      <c r="F32" s="105">
        <v>66</v>
      </c>
      <c r="G32" s="106">
        <v>176</v>
      </c>
      <c r="H32" s="105">
        <v>109.99999999999999</v>
      </c>
      <c r="I32" s="39">
        <v>29.8</v>
      </c>
      <c r="J32" s="105">
        <v>9.1</v>
      </c>
      <c r="K32" s="106">
        <v>3.6</v>
      </c>
      <c r="L32" s="105">
        <v>3</v>
      </c>
      <c r="M32" s="107">
        <v>2.2000000000000002</v>
      </c>
    </row>
    <row r="33" spans="1:13" x14ac:dyDescent="0.2">
      <c r="A33" s="100">
        <v>28</v>
      </c>
      <c r="B33" s="121" t="s">
        <v>27</v>
      </c>
      <c r="C33" s="102">
        <v>76</v>
      </c>
      <c r="D33" s="108">
        <v>317</v>
      </c>
      <c r="E33" s="119">
        <v>192</v>
      </c>
      <c r="F33" s="108">
        <v>62.999999999999993</v>
      </c>
      <c r="G33" s="119">
        <v>170</v>
      </c>
      <c r="H33" s="108">
        <v>97</v>
      </c>
      <c r="I33" s="51">
        <v>29.499999999999996</v>
      </c>
      <c r="J33" s="108">
        <v>8.6</v>
      </c>
      <c r="K33" s="119">
        <v>3.3</v>
      </c>
      <c r="L33" s="108">
        <v>2.8</v>
      </c>
      <c r="M33" s="122">
        <v>2.1</v>
      </c>
    </row>
    <row r="34" spans="1:13" x14ac:dyDescent="0.2">
      <c r="A34" s="123">
        <v>29</v>
      </c>
      <c r="B34" s="120" t="s">
        <v>27</v>
      </c>
      <c r="C34" s="124">
        <v>77.999999999999986</v>
      </c>
      <c r="D34" s="105">
        <v>520</v>
      </c>
      <c r="E34" s="106">
        <v>227</v>
      </c>
      <c r="F34" s="105">
        <v>64</v>
      </c>
      <c r="G34" s="106">
        <v>166</v>
      </c>
      <c r="H34" s="105">
        <v>117.99999999999999</v>
      </c>
      <c r="I34" s="39">
        <v>29.499999999999996</v>
      </c>
      <c r="J34" s="105">
        <v>8.1999999999999993</v>
      </c>
      <c r="K34" s="106">
        <v>3.3</v>
      </c>
      <c r="L34" s="105">
        <v>2.6</v>
      </c>
      <c r="M34" s="107">
        <v>2.1</v>
      </c>
    </row>
    <row r="35" spans="1:13" x14ac:dyDescent="0.2">
      <c r="A35" s="100">
        <v>30</v>
      </c>
      <c r="B35" s="125" t="s">
        <v>27</v>
      </c>
      <c r="C35" s="126">
        <v>72</v>
      </c>
      <c r="D35" s="109">
        <v>500</v>
      </c>
      <c r="E35" s="102">
        <v>256</v>
      </c>
      <c r="F35" s="109" t="s">
        <v>27</v>
      </c>
      <c r="G35" s="119">
        <v>144</v>
      </c>
      <c r="H35" s="109">
        <v>131</v>
      </c>
      <c r="I35" s="51">
        <v>28.3</v>
      </c>
      <c r="J35" s="108">
        <v>8</v>
      </c>
      <c r="K35" s="119">
        <v>3.4</v>
      </c>
      <c r="L35" s="108">
        <v>2.6</v>
      </c>
      <c r="M35" s="122">
        <v>2</v>
      </c>
    </row>
    <row r="36" spans="1:13" ht="13.5" thickBot="1" x14ac:dyDescent="0.25">
      <c r="A36" s="127">
        <v>31</v>
      </c>
      <c r="B36" s="128" t="s">
        <v>27</v>
      </c>
      <c r="C36" s="129" t="s">
        <v>18</v>
      </c>
      <c r="D36" s="130">
        <v>316</v>
      </c>
      <c r="E36" s="131">
        <v>902</v>
      </c>
      <c r="F36" s="130" t="s">
        <v>27</v>
      </c>
      <c r="G36" s="129">
        <v>123</v>
      </c>
      <c r="H36" s="130" t="s">
        <v>27</v>
      </c>
      <c r="I36" s="85">
        <v>27.9</v>
      </c>
      <c r="J36" s="133" t="s">
        <v>18</v>
      </c>
      <c r="K36" s="132">
        <v>3.4</v>
      </c>
      <c r="L36" s="134">
        <v>2.7</v>
      </c>
      <c r="M36" s="135" t="s">
        <v>27</v>
      </c>
    </row>
    <row r="37" spans="1:13" x14ac:dyDescent="0.2">
      <c r="A37" s="65" t="s">
        <v>19</v>
      </c>
      <c r="B37" s="136" t="s">
        <v>27</v>
      </c>
      <c r="C37" s="137">
        <v>10</v>
      </c>
      <c r="D37" s="138">
        <v>49.000000000000007</v>
      </c>
      <c r="E37" s="97">
        <v>91</v>
      </c>
      <c r="F37" s="96">
        <v>62.999999999999993</v>
      </c>
      <c r="G37" s="97">
        <v>44</v>
      </c>
      <c r="H37" s="96">
        <v>62.999999999999993</v>
      </c>
      <c r="I37" s="97">
        <v>27.9</v>
      </c>
      <c r="J37" s="138">
        <v>8</v>
      </c>
      <c r="K37" s="137">
        <v>3.3</v>
      </c>
      <c r="L37" s="96">
        <v>2.2999999999999998</v>
      </c>
      <c r="M37" s="139">
        <v>2</v>
      </c>
    </row>
    <row r="38" spans="1:13" x14ac:dyDescent="0.2">
      <c r="A38" s="70" t="s">
        <v>20</v>
      </c>
      <c r="B38" s="118" t="s">
        <v>27</v>
      </c>
      <c r="C38" s="102">
        <v>163.31818181818181</v>
      </c>
      <c r="D38" s="108">
        <v>205.48387096774192</v>
      </c>
      <c r="E38" s="102">
        <v>299.90322580645159</v>
      </c>
      <c r="F38" s="101">
        <v>225.51724137931035</v>
      </c>
      <c r="G38" s="102">
        <v>138.2258064516129</v>
      </c>
      <c r="H38" s="101">
        <v>106.66666666666667</v>
      </c>
      <c r="I38" s="102">
        <v>49.158064516129031</v>
      </c>
      <c r="J38" s="108">
        <v>23.690000000000005</v>
      </c>
      <c r="K38" s="102">
        <v>4.9258064516129041</v>
      </c>
      <c r="L38" s="108">
        <v>3.1774193548387091</v>
      </c>
      <c r="M38" s="103">
        <v>2.2366666666666672</v>
      </c>
    </row>
    <row r="39" spans="1:13" ht="13.5" thickBot="1" x14ac:dyDescent="0.25">
      <c r="A39" s="71" t="s">
        <v>21</v>
      </c>
      <c r="B39" s="140" t="s">
        <v>27</v>
      </c>
      <c r="C39" s="132">
        <v>717</v>
      </c>
      <c r="D39" s="130">
        <v>554</v>
      </c>
      <c r="E39" s="141">
        <v>902</v>
      </c>
      <c r="F39" s="142">
        <v>918</v>
      </c>
      <c r="G39" s="132">
        <v>354</v>
      </c>
      <c r="H39" s="130">
        <v>211</v>
      </c>
      <c r="I39" s="132">
        <v>124</v>
      </c>
      <c r="J39" s="142">
        <v>57.2</v>
      </c>
      <c r="K39" s="132">
        <v>7.7</v>
      </c>
      <c r="L39" s="130">
        <v>8.1999999999999993</v>
      </c>
      <c r="M39" s="135">
        <v>2.8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78" t="s">
        <v>24</v>
      </c>
      <c r="G40" s="144"/>
      <c r="H40" s="179" t="s">
        <v>75</v>
      </c>
      <c r="I40" s="179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182" t="s">
        <v>76</v>
      </c>
      <c r="D41" s="94"/>
      <c r="E41" s="94"/>
      <c r="F41" s="183"/>
      <c r="G41" s="145"/>
      <c r="H41" s="184"/>
      <c r="I41" s="184"/>
      <c r="J41" s="185"/>
      <c r="K41" s="185"/>
      <c r="L41" s="185"/>
      <c r="M41" s="186"/>
    </row>
    <row r="42" spans="1:13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</sheetData>
  <mergeCells count="7"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2606-C5FF-42B8-A6F6-430C616C98DF}">
  <dimension ref="A1:M43"/>
  <sheetViews>
    <sheetView workbookViewId="0">
      <selection activeCell="Q28" sqref="Q28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103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66" t="s">
        <v>100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101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0.64</v>
      </c>
      <c r="C6" s="97">
        <v>147.72999999999999</v>
      </c>
      <c r="D6" s="96">
        <v>114.62</v>
      </c>
      <c r="E6" s="98">
        <v>398.18</v>
      </c>
      <c r="F6" s="96">
        <v>1175.3699999999999</v>
      </c>
      <c r="G6" s="98">
        <v>78.25</v>
      </c>
      <c r="H6" s="96">
        <v>154.86000000000001</v>
      </c>
      <c r="I6" s="98">
        <v>87.33</v>
      </c>
      <c r="J6" s="96">
        <v>25.31</v>
      </c>
      <c r="K6" s="98">
        <v>13.55</v>
      </c>
      <c r="L6" s="96">
        <v>5.62</v>
      </c>
      <c r="M6" s="99">
        <v>4.17</v>
      </c>
    </row>
    <row r="7" spans="1:13" x14ac:dyDescent="0.2">
      <c r="A7" s="100">
        <v>2</v>
      </c>
      <c r="B7" s="101">
        <v>0.77</v>
      </c>
      <c r="C7" s="102">
        <v>99.22</v>
      </c>
      <c r="D7" s="101">
        <v>91</v>
      </c>
      <c r="E7" s="102">
        <v>284.98</v>
      </c>
      <c r="F7" s="101">
        <v>711.46</v>
      </c>
      <c r="G7" s="102">
        <v>86.04</v>
      </c>
      <c r="H7" s="101">
        <v>120.65</v>
      </c>
      <c r="I7" s="102">
        <v>74.92</v>
      </c>
      <c r="J7" s="101">
        <v>23.88</v>
      </c>
      <c r="K7" s="102">
        <v>13.19</v>
      </c>
      <c r="L7" s="101">
        <v>5.37</v>
      </c>
      <c r="M7" s="103">
        <v>4.08</v>
      </c>
    </row>
    <row r="8" spans="1:13" x14ac:dyDescent="0.2">
      <c r="A8" s="104">
        <v>3</v>
      </c>
      <c r="B8" s="105">
        <v>1.33</v>
      </c>
      <c r="C8" s="106">
        <v>87.95</v>
      </c>
      <c r="D8" s="105">
        <v>75.84</v>
      </c>
      <c r="E8" s="106">
        <v>386.26</v>
      </c>
      <c r="F8" s="105">
        <v>397.87</v>
      </c>
      <c r="G8" s="106">
        <v>84</v>
      </c>
      <c r="H8" s="105">
        <v>97.98</v>
      </c>
      <c r="I8" s="106">
        <v>65.53</v>
      </c>
      <c r="J8" s="105">
        <v>22.41</v>
      </c>
      <c r="K8" s="106">
        <v>12.35</v>
      </c>
      <c r="L8" s="105">
        <v>5.2</v>
      </c>
      <c r="M8" s="107">
        <v>4.01</v>
      </c>
    </row>
    <row r="9" spans="1:13" x14ac:dyDescent="0.2">
      <c r="A9" s="100">
        <v>4</v>
      </c>
      <c r="B9" s="108">
        <v>2.36</v>
      </c>
      <c r="C9" s="102">
        <v>107.92</v>
      </c>
      <c r="D9" s="108">
        <v>65.31</v>
      </c>
      <c r="E9" s="102">
        <v>358.12</v>
      </c>
      <c r="F9" s="108">
        <v>269.52999999999997</v>
      </c>
      <c r="G9" s="102">
        <v>79.17</v>
      </c>
      <c r="H9" s="108">
        <v>82.26</v>
      </c>
      <c r="I9" s="102">
        <v>59.22</v>
      </c>
      <c r="J9" s="108">
        <v>21.33</v>
      </c>
      <c r="K9" s="102">
        <v>11.67</v>
      </c>
      <c r="L9" s="108">
        <v>5.13</v>
      </c>
      <c r="M9" s="103">
        <v>3.91</v>
      </c>
    </row>
    <row r="10" spans="1:13" x14ac:dyDescent="0.2">
      <c r="A10" s="104">
        <v>5</v>
      </c>
      <c r="B10" s="105">
        <v>3.44</v>
      </c>
      <c r="C10" s="109">
        <v>111.46</v>
      </c>
      <c r="D10" s="105">
        <v>57.07</v>
      </c>
      <c r="E10" s="109">
        <v>358.6</v>
      </c>
      <c r="F10" s="105">
        <v>203.97</v>
      </c>
      <c r="G10" s="109">
        <v>74.11</v>
      </c>
      <c r="H10" s="105">
        <v>70.75</v>
      </c>
      <c r="I10" s="109">
        <v>55.1</v>
      </c>
      <c r="J10" s="105">
        <v>20.18</v>
      </c>
      <c r="K10" s="109">
        <v>11.24</v>
      </c>
      <c r="L10" s="105">
        <v>5.01</v>
      </c>
      <c r="M10" s="110">
        <v>3.91</v>
      </c>
    </row>
    <row r="11" spans="1:13" x14ac:dyDescent="0.2">
      <c r="A11" s="100">
        <v>6</v>
      </c>
      <c r="B11" s="109">
        <v>2.88</v>
      </c>
      <c r="C11" s="111">
        <v>92.09</v>
      </c>
      <c r="D11" s="109">
        <v>51.16</v>
      </c>
      <c r="E11" s="111">
        <v>362.4</v>
      </c>
      <c r="F11" s="109">
        <v>162.96</v>
      </c>
      <c r="G11" s="111">
        <v>72.77</v>
      </c>
      <c r="H11" s="109">
        <v>63.42</v>
      </c>
      <c r="I11" s="111">
        <v>50.3</v>
      </c>
      <c r="J11" s="109">
        <v>19.2</v>
      </c>
      <c r="K11" s="111">
        <v>11.01</v>
      </c>
      <c r="L11" s="109">
        <v>5.03</v>
      </c>
      <c r="M11" s="112">
        <v>3.92</v>
      </c>
    </row>
    <row r="12" spans="1:13" x14ac:dyDescent="0.2">
      <c r="A12" s="104">
        <v>7</v>
      </c>
      <c r="B12" s="105">
        <v>3.36</v>
      </c>
      <c r="C12" s="113">
        <v>74.02</v>
      </c>
      <c r="D12" s="105">
        <v>46.55</v>
      </c>
      <c r="E12" s="106">
        <v>286.63</v>
      </c>
      <c r="F12" s="105">
        <v>136.09</v>
      </c>
      <c r="G12" s="106">
        <v>68.7</v>
      </c>
      <c r="H12" s="105">
        <v>92.32</v>
      </c>
      <c r="I12" s="106">
        <v>45.76</v>
      </c>
      <c r="J12" s="105">
        <v>18.7</v>
      </c>
      <c r="K12" s="106">
        <v>10.57</v>
      </c>
      <c r="L12" s="105">
        <v>5.03</v>
      </c>
      <c r="M12" s="107">
        <v>4.0999999999999996</v>
      </c>
    </row>
    <row r="13" spans="1:13" x14ac:dyDescent="0.2">
      <c r="A13" s="100">
        <v>8</v>
      </c>
      <c r="B13" s="101">
        <v>5.61</v>
      </c>
      <c r="C13" s="102">
        <v>59.58</v>
      </c>
      <c r="D13" s="101">
        <v>42.67</v>
      </c>
      <c r="E13" s="102">
        <v>240.45</v>
      </c>
      <c r="F13" s="101">
        <v>119.31</v>
      </c>
      <c r="G13" s="102">
        <v>64.13</v>
      </c>
      <c r="H13" s="101">
        <v>103.98</v>
      </c>
      <c r="I13" s="102">
        <v>41.66</v>
      </c>
      <c r="J13" s="101">
        <v>29</v>
      </c>
      <c r="K13" s="102">
        <v>10.4</v>
      </c>
      <c r="L13" s="101">
        <v>4.79</v>
      </c>
      <c r="M13" s="103">
        <v>4.67</v>
      </c>
    </row>
    <row r="14" spans="1:13" x14ac:dyDescent="0.2">
      <c r="A14" s="114">
        <v>9</v>
      </c>
      <c r="B14" s="105">
        <v>12</v>
      </c>
      <c r="C14" s="106">
        <v>57.88</v>
      </c>
      <c r="D14" s="105">
        <v>39.79</v>
      </c>
      <c r="E14" s="106">
        <v>221.49</v>
      </c>
      <c r="F14" s="105">
        <v>109.66</v>
      </c>
      <c r="G14" s="106">
        <v>60.94</v>
      </c>
      <c r="H14" s="105">
        <v>100.62</v>
      </c>
      <c r="I14" s="106">
        <v>38.42</v>
      </c>
      <c r="J14" s="105">
        <v>29.45</v>
      </c>
      <c r="K14" s="106">
        <v>10.029999999999999</v>
      </c>
      <c r="L14" s="105">
        <v>4.7</v>
      </c>
      <c r="M14" s="107">
        <v>5.12</v>
      </c>
    </row>
    <row r="15" spans="1:13" x14ac:dyDescent="0.2">
      <c r="A15" s="100">
        <v>10</v>
      </c>
      <c r="B15" s="108">
        <v>23.98</v>
      </c>
      <c r="C15" s="102">
        <v>71.77</v>
      </c>
      <c r="D15" s="108">
        <v>39</v>
      </c>
      <c r="E15" s="102">
        <v>200.8</v>
      </c>
      <c r="F15" s="108">
        <v>148.01</v>
      </c>
      <c r="G15" s="102">
        <v>58.25</v>
      </c>
      <c r="H15" s="108">
        <v>129.88999999999999</v>
      </c>
      <c r="I15" s="102">
        <v>35.74</v>
      </c>
      <c r="J15" s="108">
        <v>58.11</v>
      </c>
      <c r="K15" s="102">
        <v>9.82</v>
      </c>
      <c r="L15" s="108">
        <v>4.7</v>
      </c>
      <c r="M15" s="103">
        <v>5.0199999999999996</v>
      </c>
    </row>
    <row r="16" spans="1:13" x14ac:dyDescent="0.2">
      <c r="A16" s="104">
        <v>11</v>
      </c>
      <c r="B16" s="105">
        <v>16.989999999999998</v>
      </c>
      <c r="C16" s="109">
        <v>61.35</v>
      </c>
      <c r="D16" s="105">
        <v>37.15</v>
      </c>
      <c r="E16" s="109">
        <v>174.47</v>
      </c>
      <c r="F16" s="105">
        <v>139.51</v>
      </c>
      <c r="G16" s="109">
        <v>90.25</v>
      </c>
      <c r="H16" s="105">
        <v>123.18</v>
      </c>
      <c r="I16" s="109">
        <v>40.79</v>
      </c>
      <c r="J16" s="105">
        <v>92.68</v>
      </c>
      <c r="K16" s="109">
        <v>9.65</v>
      </c>
      <c r="L16" s="105">
        <v>4.75</v>
      </c>
      <c r="M16" s="110">
        <v>4.7</v>
      </c>
    </row>
    <row r="17" spans="1:13" x14ac:dyDescent="0.2">
      <c r="A17" s="100">
        <v>12</v>
      </c>
      <c r="B17" s="109">
        <v>10.6</v>
      </c>
      <c r="C17" s="111">
        <v>96.41</v>
      </c>
      <c r="D17" s="109">
        <v>34.49</v>
      </c>
      <c r="E17" s="102">
        <v>146.91</v>
      </c>
      <c r="F17" s="109">
        <v>124.39</v>
      </c>
      <c r="G17" s="102">
        <v>196.85</v>
      </c>
      <c r="H17" s="109">
        <v>119.84</v>
      </c>
      <c r="I17" s="111">
        <v>56.35</v>
      </c>
      <c r="J17" s="109">
        <v>59.1</v>
      </c>
      <c r="K17" s="102">
        <v>9.2799999999999994</v>
      </c>
      <c r="L17" s="109">
        <v>4.8099999999999996</v>
      </c>
      <c r="M17" s="103">
        <v>4.3499999999999996</v>
      </c>
    </row>
    <row r="18" spans="1:13" x14ac:dyDescent="0.2">
      <c r="A18" s="104">
        <v>13</v>
      </c>
      <c r="B18" s="115">
        <v>7.27</v>
      </c>
      <c r="C18" s="106">
        <v>123.34</v>
      </c>
      <c r="D18" s="115">
        <v>34.119999999999997</v>
      </c>
      <c r="E18" s="109">
        <v>127.58</v>
      </c>
      <c r="F18" s="115">
        <v>112.4</v>
      </c>
      <c r="G18" s="109">
        <v>497.45</v>
      </c>
      <c r="H18" s="115">
        <v>126.43</v>
      </c>
      <c r="I18" s="106">
        <v>81.93</v>
      </c>
      <c r="J18" s="115">
        <v>47.23</v>
      </c>
      <c r="K18" s="109">
        <v>9.01</v>
      </c>
      <c r="L18" s="105">
        <v>5.07</v>
      </c>
      <c r="M18" s="110">
        <v>4.13</v>
      </c>
    </row>
    <row r="19" spans="1:13" x14ac:dyDescent="0.2">
      <c r="A19" s="100">
        <v>14</v>
      </c>
      <c r="B19" s="108">
        <v>5.52</v>
      </c>
      <c r="C19" s="102">
        <v>273.2</v>
      </c>
      <c r="D19" s="108">
        <v>49.1</v>
      </c>
      <c r="E19" s="102">
        <v>111.76</v>
      </c>
      <c r="F19" s="108">
        <v>110.65</v>
      </c>
      <c r="G19" s="102">
        <v>932.22</v>
      </c>
      <c r="H19" s="108">
        <v>159.05000000000001</v>
      </c>
      <c r="I19" s="102">
        <v>102.62</v>
      </c>
      <c r="J19" s="108">
        <v>39.299999999999997</v>
      </c>
      <c r="K19" s="102">
        <v>8.89</v>
      </c>
      <c r="L19" s="101">
        <v>5.62</v>
      </c>
      <c r="M19" s="103">
        <v>4.08</v>
      </c>
    </row>
    <row r="20" spans="1:13" x14ac:dyDescent="0.2">
      <c r="A20" s="104">
        <v>15</v>
      </c>
      <c r="B20" s="105">
        <v>4.6500000000000004</v>
      </c>
      <c r="C20" s="106">
        <v>260.36</v>
      </c>
      <c r="D20" s="105">
        <v>71.48</v>
      </c>
      <c r="E20" s="106">
        <v>138.11000000000001</v>
      </c>
      <c r="F20" s="105">
        <v>166.95</v>
      </c>
      <c r="G20" s="106">
        <v>186.29</v>
      </c>
      <c r="H20" s="105">
        <v>147.38</v>
      </c>
      <c r="I20" s="106">
        <v>75.709999999999994</v>
      </c>
      <c r="J20" s="105">
        <v>37.85</v>
      </c>
      <c r="K20" s="106">
        <v>8.6999999999999993</v>
      </c>
      <c r="L20" s="105">
        <v>5.48</v>
      </c>
      <c r="M20" s="107">
        <v>4.04</v>
      </c>
    </row>
    <row r="21" spans="1:13" x14ac:dyDescent="0.2">
      <c r="A21" s="100">
        <v>16</v>
      </c>
      <c r="B21" s="108">
        <v>3.8</v>
      </c>
      <c r="C21" s="102">
        <v>169.45</v>
      </c>
      <c r="D21" s="108">
        <v>117.52</v>
      </c>
      <c r="E21" s="102">
        <v>161.09</v>
      </c>
      <c r="F21" s="108">
        <v>175.65</v>
      </c>
      <c r="G21" s="102">
        <v>137.01</v>
      </c>
      <c r="H21" s="108">
        <v>120.74</v>
      </c>
      <c r="I21" s="102">
        <v>115.06</v>
      </c>
      <c r="J21" s="108">
        <v>36.93</v>
      </c>
      <c r="K21" s="102">
        <v>8.49</v>
      </c>
      <c r="L21" s="108">
        <v>5.3</v>
      </c>
      <c r="M21" s="103">
        <v>3.91</v>
      </c>
    </row>
    <row r="22" spans="1:13" x14ac:dyDescent="0.2">
      <c r="A22" s="104">
        <v>17</v>
      </c>
      <c r="B22" s="105">
        <v>3.37</v>
      </c>
      <c r="C22" s="109">
        <v>125.55</v>
      </c>
      <c r="D22" s="105">
        <v>164.48</v>
      </c>
      <c r="E22" s="109">
        <v>161.03</v>
      </c>
      <c r="F22" s="105">
        <v>158.74</v>
      </c>
      <c r="G22" s="109">
        <v>89.8</v>
      </c>
      <c r="H22" s="105">
        <v>102.71</v>
      </c>
      <c r="I22" s="109">
        <v>135.24</v>
      </c>
      <c r="J22" s="105">
        <v>32.590000000000003</v>
      </c>
      <c r="K22" s="109">
        <v>8.3800000000000008</v>
      </c>
      <c r="L22" s="105">
        <v>5.16</v>
      </c>
      <c r="M22" s="110">
        <v>3.98</v>
      </c>
    </row>
    <row r="23" spans="1:13" x14ac:dyDescent="0.2">
      <c r="A23" s="100">
        <v>18</v>
      </c>
      <c r="B23" s="109">
        <v>3.35</v>
      </c>
      <c r="C23" s="111">
        <v>100.05</v>
      </c>
      <c r="D23" s="109">
        <v>136.19</v>
      </c>
      <c r="E23" s="111">
        <v>179.27</v>
      </c>
      <c r="F23" s="109">
        <v>139.26</v>
      </c>
      <c r="G23" s="111">
        <v>131.1</v>
      </c>
      <c r="H23" s="109">
        <v>95.85</v>
      </c>
      <c r="I23" s="111">
        <v>101.67</v>
      </c>
      <c r="J23" s="109">
        <v>28.64</v>
      </c>
      <c r="K23" s="111">
        <v>8.17</v>
      </c>
      <c r="L23" s="109">
        <v>4.8899999999999997</v>
      </c>
      <c r="M23" s="112">
        <v>6.79</v>
      </c>
    </row>
    <row r="24" spans="1:13" x14ac:dyDescent="0.2">
      <c r="A24" s="104">
        <v>19</v>
      </c>
      <c r="B24" s="105">
        <v>3.39</v>
      </c>
      <c r="C24" s="113">
        <v>86.4</v>
      </c>
      <c r="D24" s="105">
        <v>109.46</v>
      </c>
      <c r="E24" s="106">
        <v>186.7</v>
      </c>
      <c r="F24" s="105">
        <v>122.05</v>
      </c>
      <c r="G24" s="106">
        <v>127.97</v>
      </c>
      <c r="H24" s="105">
        <v>85.86</v>
      </c>
      <c r="I24" s="106">
        <v>79.12</v>
      </c>
      <c r="J24" s="105">
        <v>25.79</v>
      </c>
      <c r="K24" s="106">
        <v>7.96</v>
      </c>
      <c r="L24" s="105">
        <v>4.67</v>
      </c>
      <c r="M24" s="107">
        <v>10.98</v>
      </c>
    </row>
    <row r="25" spans="1:13" x14ac:dyDescent="0.2">
      <c r="A25" s="100">
        <v>20</v>
      </c>
      <c r="B25" s="101">
        <v>3.17</v>
      </c>
      <c r="C25" s="102">
        <v>83.59</v>
      </c>
      <c r="D25" s="101">
        <v>92.35</v>
      </c>
      <c r="E25" s="102">
        <v>166.99</v>
      </c>
      <c r="F25" s="101">
        <v>108.38</v>
      </c>
      <c r="G25" s="102">
        <v>109.9</v>
      </c>
      <c r="H25" s="101">
        <v>99.07</v>
      </c>
      <c r="I25" s="102">
        <v>65.650000000000006</v>
      </c>
      <c r="J25" s="101">
        <v>23.65</v>
      </c>
      <c r="K25" s="102">
        <v>7.8</v>
      </c>
      <c r="L25" s="101">
        <v>4.47</v>
      </c>
      <c r="M25" s="103">
        <v>16.579999999999998</v>
      </c>
    </row>
    <row r="26" spans="1:13" x14ac:dyDescent="0.2">
      <c r="A26" s="116">
        <v>21</v>
      </c>
      <c r="B26" s="105">
        <v>2.85</v>
      </c>
      <c r="C26" s="106">
        <v>77.48</v>
      </c>
      <c r="D26" s="105">
        <v>82.84</v>
      </c>
      <c r="E26" s="106">
        <v>147.83000000000001</v>
      </c>
      <c r="F26" s="105">
        <v>116.4</v>
      </c>
      <c r="G26" s="106">
        <v>121.24</v>
      </c>
      <c r="H26" s="105">
        <v>97.5</v>
      </c>
      <c r="I26" s="106">
        <v>56.32</v>
      </c>
      <c r="J26" s="105">
        <v>21.94</v>
      </c>
      <c r="K26" s="106">
        <v>7.63</v>
      </c>
      <c r="L26" s="105">
        <v>4.3499999999999996</v>
      </c>
      <c r="M26" s="107">
        <v>24.4</v>
      </c>
    </row>
    <row r="27" spans="1:13" x14ac:dyDescent="0.2">
      <c r="A27" s="100">
        <v>22</v>
      </c>
      <c r="B27" s="108">
        <v>4.32</v>
      </c>
      <c r="C27" s="102">
        <v>68.78</v>
      </c>
      <c r="D27" s="108">
        <v>76.78</v>
      </c>
      <c r="E27" s="102">
        <v>171.05</v>
      </c>
      <c r="F27" s="108">
        <v>130.25</v>
      </c>
      <c r="G27" s="102">
        <v>153.4</v>
      </c>
      <c r="H27" s="108">
        <v>86.04</v>
      </c>
      <c r="I27" s="102">
        <v>49.45</v>
      </c>
      <c r="J27" s="108">
        <v>20.260000000000002</v>
      </c>
      <c r="K27" s="102">
        <v>7.38</v>
      </c>
      <c r="L27" s="108">
        <v>4.34</v>
      </c>
      <c r="M27" s="103">
        <v>17.190000000000001</v>
      </c>
    </row>
    <row r="28" spans="1:13" x14ac:dyDescent="0.2">
      <c r="A28" s="104">
        <v>23</v>
      </c>
      <c r="B28" s="105">
        <v>139.72999999999999</v>
      </c>
      <c r="C28" s="109">
        <v>60.77</v>
      </c>
      <c r="D28" s="105">
        <v>109.95</v>
      </c>
      <c r="E28" s="109">
        <v>265.13</v>
      </c>
      <c r="F28" s="105">
        <v>119.83</v>
      </c>
      <c r="G28" s="109">
        <v>123.05</v>
      </c>
      <c r="H28" s="105">
        <v>79.48</v>
      </c>
      <c r="I28" s="109">
        <v>43.81</v>
      </c>
      <c r="J28" s="105">
        <v>18.809999999999999</v>
      </c>
      <c r="K28" s="109">
        <v>7.11</v>
      </c>
      <c r="L28" s="105">
        <v>4.45</v>
      </c>
      <c r="M28" s="110">
        <v>13.06</v>
      </c>
    </row>
    <row r="29" spans="1:13" x14ac:dyDescent="0.2">
      <c r="A29" s="100">
        <v>24</v>
      </c>
      <c r="B29" s="109">
        <v>187.93</v>
      </c>
      <c r="C29" s="111">
        <v>54.31</v>
      </c>
      <c r="D29" s="109">
        <v>211.22</v>
      </c>
      <c r="E29" s="111">
        <v>646.54999999999995</v>
      </c>
      <c r="F29" s="108">
        <v>110.98</v>
      </c>
      <c r="G29" s="111">
        <v>327.16000000000003</v>
      </c>
      <c r="H29" s="108">
        <v>221.16</v>
      </c>
      <c r="I29" s="111">
        <v>39.64</v>
      </c>
      <c r="J29" s="109">
        <v>17.25</v>
      </c>
      <c r="K29" s="111">
        <v>6.93</v>
      </c>
      <c r="L29" s="109">
        <v>4.6900000000000004</v>
      </c>
      <c r="M29" s="112">
        <v>10.92</v>
      </c>
    </row>
    <row r="30" spans="1:13" x14ac:dyDescent="0.2">
      <c r="A30" s="104">
        <v>25</v>
      </c>
      <c r="B30" s="105">
        <v>114.97</v>
      </c>
      <c r="C30" s="106">
        <v>48.79</v>
      </c>
      <c r="D30" s="105">
        <v>277.38</v>
      </c>
      <c r="E30" s="106">
        <v>557.83000000000004</v>
      </c>
      <c r="F30" s="117">
        <v>101.16</v>
      </c>
      <c r="G30" s="106">
        <v>346.66</v>
      </c>
      <c r="H30" s="117">
        <v>301</v>
      </c>
      <c r="I30" s="106">
        <v>36.81</v>
      </c>
      <c r="J30" s="115">
        <v>15.98</v>
      </c>
      <c r="K30" s="106">
        <v>6.68</v>
      </c>
      <c r="L30" s="115">
        <v>5.05</v>
      </c>
      <c r="M30" s="107">
        <v>9.4600000000000009</v>
      </c>
    </row>
    <row r="31" spans="1:13" x14ac:dyDescent="0.2">
      <c r="A31" s="100">
        <v>26</v>
      </c>
      <c r="B31" s="118">
        <v>265.74</v>
      </c>
      <c r="C31" s="119">
        <v>44.02</v>
      </c>
      <c r="D31" s="101">
        <v>224.42</v>
      </c>
      <c r="E31" s="102">
        <v>424.61</v>
      </c>
      <c r="F31" s="101">
        <v>92.71</v>
      </c>
      <c r="G31" s="102">
        <v>258.33</v>
      </c>
      <c r="H31" s="101">
        <v>301.2</v>
      </c>
      <c r="I31" s="102">
        <v>34.19</v>
      </c>
      <c r="J31" s="108">
        <v>15.53</v>
      </c>
      <c r="K31" s="102">
        <v>6.47</v>
      </c>
      <c r="L31" s="108">
        <v>5.08</v>
      </c>
      <c r="M31" s="103">
        <v>8.4</v>
      </c>
    </row>
    <row r="32" spans="1:13" x14ac:dyDescent="0.2">
      <c r="A32" s="104">
        <v>27</v>
      </c>
      <c r="B32" s="120">
        <v>208.45</v>
      </c>
      <c r="C32" s="113">
        <v>40.549999999999997</v>
      </c>
      <c r="D32" s="105">
        <v>198.77</v>
      </c>
      <c r="E32" s="106">
        <v>539.02</v>
      </c>
      <c r="F32" s="105">
        <v>85.58</v>
      </c>
      <c r="G32" s="106">
        <v>377.59</v>
      </c>
      <c r="H32" s="105">
        <v>269.85000000000002</v>
      </c>
      <c r="I32" s="106">
        <v>31.65</v>
      </c>
      <c r="J32" s="105">
        <v>15.86</v>
      </c>
      <c r="K32" s="106">
        <v>6.31</v>
      </c>
      <c r="L32" s="105">
        <v>4.8600000000000003</v>
      </c>
      <c r="M32" s="107">
        <v>7.82</v>
      </c>
    </row>
    <row r="33" spans="1:13" x14ac:dyDescent="0.2">
      <c r="A33" s="100">
        <v>28</v>
      </c>
      <c r="B33" s="121">
        <v>351.9</v>
      </c>
      <c r="C33" s="102">
        <v>37.53</v>
      </c>
      <c r="D33" s="108">
        <v>195.05</v>
      </c>
      <c r="E33" s="119">
        <v>522.85</v>
      </c>
      <c r="F33" s="108">
        <v>78.84</v>
      </c>
      <c r="G33" s="119">
        <v>290.7</v>
      </c>
      <c r="H33" s="108">
        <v>186.05</v>
      </c>
      <c r="I33" s="119">
        <v>29.69</v>
      </c>
      <c r="J33" s="108">
        <v>15.16</v>
      </c>
      <c r="K33" s="119">
        <v>6.24</v>
      </c>
      <c r="L33" s="108">
        <v>4.71</v>
      </c>
      <c r="M33" s="122">
        <v>7.45</v>
      </c>
    </row>
    <row r="34" spans="1:13" x14ac:dyDescent="0.2">
      <c r="A34" s="123">
        <v>29</v>
      </c>
      <c r="B34" s="120">
        <v>221.15</v>
      </c>
      <c r="C34" s="124">
        <v>57.86</v>
      </c>
      <c r="D34" s="105">
        <v>193.84</v>
      </c>
      <c r="E34" s="106">
        <v>366.27</v>
      </c>
      <c r="F34" s="105">
        <v>366.27</v>
      </c>
      <c r="G34" s="106">
        <v>226.78</v>
      </c>
      <c r="H34" s="105">
        <v>134.66999999999999</v>
      </c>
      <c r="I34" s="106">
        <v>27.98</v>
      </c>
      <c r="J34" s="105">
        <v>14.3</v>
      </c>
      <c r="K34" s="106">
        <v>6.2</v>
      </c>
      <c r="L34" s="105">
        <v>4.51</v>
      </c>
      <c r="M34" s="107">
        <v>7.75</v>
      </c>
    </row>
    <row r="35" spans="1:13" x14ac:dyDescent="0.2">
      <c r="A35" s="100">
        <v>30</v>
      </c>
      <c r="B35" s="125">
        <v>206.68</v>
      </c>
      <c r="C35" s="126">
        <v>148.28</v>
      </c>
      <c r="D35" s="109">
        <v>170.98</v>
      </c>
      <c r="E35" s="102">
        <v>264.49</v>
      </c>
      <c r="F35" s="33">
        <v>264.49</v>
      </c>
      <c r="G35" s="119">
        <v>264.95999999999998</v>
      </c>
      <c r="H35" s="109">
        <v>106.18</v>
      </c>
      <c r="I35" s="119">
        <v>27.07</v>
      </c>
      <c r="J35" s="108">
        <v>13.61</v>
      </c>
      <c r="K35" s="119">
        <v>6.05</v>
      </c>
      <c r="L35" s="108">
        <v>4.3499999999999996</v>
      </c>
      <c r="M35" s="122">
        <v>8.56</v>
      </c>
    </row>
    <row r="36" spans="1:13" ht="13.5" thickBot="1" x14ac:dyDescent="0.25">
      <c r="A36" s="127">
        <v>31</v>
      </c>
      <c r="B36" s="128">
        <v>230.68</v>
      </c>
      <c r="C36" s="129" t="s">
        <v>18</v>
      </c>
      <c r="D36" s="130">
        <v>286.48</v>
      </c>
      <c r="E36" s="131">
        <v>316.44</v>
      </c>
      <c r="F36" s="60">
        <v>316.44</v>
      </c>
      <c r="G36" s="129">
        <v>209.65</v>
      </c>
      <c r="H36" s="60" t="s">
        <v>18</v>
      </c>
      <c r="I36" s="132">
        <v>25.65</v>
      </c>
      <c r="J36" s="62" t="s">
        <v>18</v>
      </c>
      <c r="K36" s="132">
        <v>5.9</v>
      </c>
      <c r="L36" s="134">
        <v>4.2</v>
      </c>
      <c r="M36" s="64">
        <v>5.9</v>
      </c>
    </row>
    <row r="37" spans="1:13" x14ac:dyDescent="0.2">
      <c r="A37" s="65" t="s">
        <v>19</v>
      </c>
      <c r="B37" s="147">
        <f>MIN(B6:B36)</f>
        <v>0.64</v>
      </c>
      <c r="C37" s="138">
        <f t="shared" ref="C37:M37" si="0">MIN(C6:C36)</f>
        <v>37.53</v>
      </c>
      <c r="D37" s="138">
        <f t="shared" si="0"/>
        <v>34.119999999999997</v>
      </c>
      <c r="E37" s="138">
        <f t="shared" si="0"/>
        <v>111.76</v>
      </c>
      <c r="F37" s="138">
        <f t="shared" si="0"/>
        <v>78.84</v>
      </c>
      <c r="G37" s="138">
        <f t="shared" si="0"/>
        <v>58.25</v>
      </c>
      <c r="H37" s="138">
        <f t="shared" si="0"/>
        <v>63.42</v>
      </c>
      <c r="I37" s="138">
        <f t="shared" si="0"/>
        <v>25.65</v>
      </c>
      <c r="J37" s="138">
        <f t="shared" si="0"/>
        <v>13.61</v>
      </c>
      <c r="K37" s="138">
        <f t="shared" si="0"/>
        <v>5.9</v>
      </c>
      <c r="L37" s="138">
        <f t="shared" si="0"/>
        <v>4.2</v>
      </c>
      <c r="M37" s="148">
        <f t="shared" si="0"/>
        <v>3.91</v>
      </c>
    </row>
    <row r="38" spans="1:13" x14ac:dyDescent="0.2">
      <c r="A38" s="70" t="s">
        <v>20</v>
      </c>
      <c r="B38" s="125">
        <f>AVERAGE(B6:B36)</f>
        <v>66.221935483870965</v>
      </c>
      <c r="C38" s="109">
        <f t="shared" ref="C38:M38" si="1">AVERAGE(C6:C36)</f>
        <v>97.589666666666716</v>
      </c>
      <c r="D38" s="109">
        <f t="shared" si="1"/>
        <v>112.80838709677421</v>
      </c>
      <c r="E38" s="109">
        <f t="shared" si="1"/>
        <v>286.25451612903231</v>
      </c>
      <c r="F38" s="109">
        <f t="shared" si="1"/>
        <v>212.10193548387093</v>
      </c>
      <c r="G38" s="109">
        <f t="shared" si="1"/>
        <v>191.11999999999998</v>
      </c>
      <c r="H38" s="109">
        <f t="shared" si="1"/>
        <v>132.66566666666665</v>
      </c>
      <c r="I38" s="109">
        <f t="shared" si="1"/>
        <v>58.399354838709698</v>
      </c>
      <c r="J38" s="109">
        <f t="shared" si="1"/>
        <v>28.667666666666662</v>
      </c>
      <c r="K38" s="109">
        <f t="shared" si="1"/>
        <v>8.8083870967741955</v>
      </c>
      <c r="L38" s="109">
        <f t="shared" si="1"/>
        <v>4.8835483870967744</v>
      </c>
      <c r="M38" s="110">
        <f t="shared" si="1"/>
        <v>7.3341935483870975</v>
      </c>
    </row>
    <row r="39" spans="1:13" ht="13.5" thickBot="1" x14ac:dyDescent="0.25">
      <c r="A39" s="71" t="s">
        <v>21</v>
      </c>
      <c r="B39" s="140">
        <f>MAX(B6:B36)</f>
        <v>351.9</v>
      </c>
      <c r="C39" s="142">
        <f t="shared" ref="C39:M39" si="2">MAX(C6:C36)</f>
        <v>273.2</v>
      </c>
      <c r="D39" s="142">
        <f t="shared" si="2"/>
        <v>286.48</v>
      </c>
      <c r="E39" s="142">
        <f t="shared" si="2"/>
        <v>646.54999999999995</v>
      </c>
      <c r="F39" s="142">
        <f t="shared" si="2"/>
        <v>1175.3699999999999</v>
      </c>
      <c r="G39" s="142">
        <f t="shared" si="2"/>
        <v>932.22</v>
      </c>
      <c r="H39" s="142">
        <f t="shared" si="2"/>
        <v>301.2</v>
      </c>
      <c r="I39" s="142">
        <f t="shared" si="2"/>
        <v>135.24</v>
      </c>
      <c r="J39" s="142">
        <f t="shared" si="2"/>
        <v>92.68</v>
      </c>
      <c r="K39" s="142">
        <f t="shared" si="2"/>
        <v>13.55</v>
      </c>
      <c r="L39" s="142">
        <f t="shared" si="2"/>
        <v>5.62</v>
      </c>
      <c r="M39" s="149">
        <f t="shared" si="2"/>
        <v>24.4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44"/>
      <c r="H40" s="170" t="s">
        <v>102</v>
      </c>
      <c r="I40" s="152"/>
      <c r="J40" s="152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94"/>
      <c r="E41" s="94"/>
      <c r="F41" s="151"/>
      <c r="G41" s="145"/>
      <c r="H41" s="153"/>
      <c r="I41" s="153"/>
      <c r="J41" s="153"/>
      <c r="K41" s="156"/>
      <c r="L41" s="156"/>
      <c r="M41" s="157"/>
    </row>
    <row r="42" spans="1:13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</sheetData>
  <mergeCells count="9">
    <mergeCell ref="F40:F41"/>
    <mergeCell ref="H40:J41"/>
    <mergeCell ref="K40:M41"/>
    <mergeCell ref="A1:M1"/>
    <mergeCell ref="A4:B4"/>
    <mergeCell ref="C4:G4"/>
    <mergeCell ref="I4:J4"/>
    <mergeCell ref="E2:I2"/>
    <mergeCell ref="K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5096-2998-46ED-9476-F9EC03781A7E}">
  <dimension ref="A1:N43"/>
  <sheetViews>
    <sheetView workbookViewId="0">
      <selection activeCell="Q16" sqref="Q16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107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66" t="s">
        <v>104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105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6.33</v>
      </c>
      <c r="C6" s="97">
        <v>19.399999999999999</v>
      </c>
      <c r="D6" s="96">
        <v>111</v>
      </c>
      <c r="E6" s="98">
        <v>92.7</v>
      </c>
      <c r="F6" s="96">
        <v>134</v>
      </c>
      <c r="G6" s="98">
        <v>298</v>
      </c>
      <c r="H6" s="96">
        <v>128</v>
      </c>
      <c r="I6" s="98">
        <v>40.299999999999997</v>
      </c>
      <c r="J6" s="96">
        <v>7.84</v>
      </c>
      <c r="K6" s="98">
        <v>4.22</v>
      </c>
      <c r="L6" s="96">
        <v>3.02</v>
      </c>
      <c r="M6" s="99">
        <v>2.59</v>
      </c>
    </row>
    <row r="7" spans="1:13" x14ac:dyDescent="0.2">
      <c r="A7" s="100">
        <v>2</v>
      </c>
      <c r="B7" s="101">
        <v>6.44</v>
      </c>
      <c r="C7" s="102">
        <v>19.8</v>
      </c>
      <c r="D7" s="101">
        <v>106</v>
      </c>
      <c r="E7" s="102">
        <v>79.599999999999994</v>
      </c>
      <c r="F7" s="101">
        <v>114</v>
      </c>
      <c r="G7" s="102">
        <v>317</v>
      </c>
      <c r="H7" s="101">
        <v>118</v>
      </c>
      <c r="I7" s="102">
        <v>37.299999999999997</v>
      </c>
      <c r="J7" s="101">
        <v>7.3</v>
      </c>
      <c r="K7" s="102">
        <v>4.24</v>
      </c>
      <c r="L7" s="101">
        <v>3.01</v>
      </c>
      <c r="M7" s="103">
        <v>2.61</v>
      </c>
    </row>
    <row r="8" spans="1:13" x14ac:dyDescent="0.2">
      <c r="A8" s="104">
        <v>3</v>
      </c>
      <c r="B8" s="105">
        <v>6.54</v>
      </c>
      <c r="C8" s="106">
        <v>53.7</v>
      </c>
      <c r="D8" s="105">
        <v>138</v>
      </c>
      <c r="E8" s="106">
        <v>71.400000000000006</v>
      </c>
      <c r="F8" s="105">
        <v>97.9</v>
      </c>
      <c r="G8" s="106">
        <v>287</v>
      </c>
      <c r="H8" s="105">
        <v>99.9</v>
      </c>
      <c r="I8" s="106">
        <v>34.5</v>
      </c>
      <c r="J8" s="105">
        <v>6.9</v>
      </c>
      <c r="K8" s="106">
        <v>4.2300000000000004</v>
      </c>
      <c r="L8" s="105">
        <v>2.97</v>
      </c>
      <c r="M8" s="107">
        <v>2.6</v>
      </c>
    </row>
    <row r="9" spans="1:13" x14ac:dyDescent="0.2">
      <c r="A9" s="100">
        <v>4</v>
      </c>
      <c r="B9" s="108">
        <v>6.55</v>
      </c>
      <c r="C9" s="102">
        <v>51.7</v>
      </c>
      <c r="D9" s="108">
        <v>129</v>
      </c>
      <c r="E9" s="102">
        <v>65.900000000000006</v>
      </c>
      <c r="F9" s="108">
        <v>87.2</v>
      </c>
      <c r="G9" s="102">
        <v>276</v>
      </c>
      <c r="H9" s="108">
        <v>86.6</v>
      </c>
      <c r="I9" s="102">
        <v>32.5</v>
      </c>
      <c r="J9" s="108">
        <v>6.61</v>
      </c>
      <c r="K9" s="102">
        <v>4.33</v>
      </c>
      <c r="L9" s="108">
        <v>2.98</v>
      </c>
      <c r="M9" s="103">
        <v>2.6</v>
      </c>
    </row>
    <row r="10" spans="1:13" x14ac:dyDescent="0.2">
      <c r="A10" s="104">
        <v>5</v>
      </c>
      <c r="B10" s="105">
        <v>6.45</v>
      </c>
      <c r="C10" s="109">
        <v>112</v>
      </c>
      <c r="D10" s="105">
        <v>111</v>
      </c>
      <c r="E10" s="109">
        <v>69.900000000000006</v>
      </c>
      <c r="F10" s="105">
        <v>81.2</v>
      </c>
      <c r="G10" s="109">
        <v>231</v>
      </c>
      <c r="H10" s="105">
        <v>80.2</v>
      </c>
      <c r="I10" s="109">
        <v>30.8</v>
      </c>
      <c r="J10" s="105">
        <v>6.47</v>
      </c>
      <c r="K10" s="109">
        <v>4.22</v>
      </c>
      <c r="L10" s="105">
        <v>2.97</v>
      </c>
      <c r="M10" s="110">
        <v>2.61</v>
      </c>
    </row>
    <row r="11" spans="1:13" x14ac:dyDescent="0.2">
      <c r="A11" s="100">
        <v>6</v>
      </c>
      <c r="B11" s="109">
        <v>6.38</v>
      </c>
      <c r="C11" s="111">
        <v>141</v>
      </c>
      <c r="D11" s="109">
        <v>95.3</v>
      </c>
      <c r="E11" s="111">
        <v>81.8</v>
      </c>
      <c r="F11" s="109">
        <v>82</v>
      </c>
      <c r="G11" s="111">
        <v>193</v>
      </c>
      <c r="H11" s="109">
        <v>76.099999999999994</v>
      </c>
      <c r="I11" s="111">
        <v>29.4</v>
      </c>
      <c r="J11" s="109">
        <v>6.29</v>
      </c>
      <c r="K11" s="111">
        <v>4.12</v>
      </c>
      <c r="L11" s="109">
        <v>2.95</v>
      </c>
      <c r="M11" s="112">
        <v>2.59</v>
      </c>
    </row>
    <row r="12" spans="1:13" x14ac:dyDescent="0.2">
      <c r="A12" s="104">
        <v>7</v>
      </c>
      <c r="B12" s="105">
        <v>6.32</v>
      </c>
      <c r="C12" s="113">
        <v>86.3</v>
      </c>
      <c r="D12" s="105">
        <v>82.3</v>
      </c>
      <c r="E12" s="106">
        <v>83.9</v>
      </c>
      <c r="F12" s="105">
        <v>66</v>
      </c>
      <c r="G12" s="106">
        <v>185</v>
      </c>
      <c r="H12" s="105">
        <v>126</v>
      </c>
      <c r="I12" s="106">
        <v>27.8</v>
      </c>
      <c r="J12" s="105">
        <v>6.12</v>
      </c>
      <c r="K12" s="106">
        <v>4.04</v>
      </c>
      <c r="L12" s="105">
        <v>2.88</v>
      </c>
      <c r="M12" s="107">
        <v>2.57</v>
      </c>
    </row>
    <row r="13" spans="1:13" x14ac:dyDescent="0.2">
      <c r="A13" s="100">
        <v>8</v>
      </c>
      <c r="B13" s="101">
        <v>6.32</v>
      </c>
      <c r="C13" s="102">
        <v>71.5</v>
      </c>
      <c r="D13" s="101">
        <v>72.3</v>
      </c>
      <c r="E13" s="102">
        <v>82.5</v>
      </c>
      <c r="F13" s="101">
        <v>57.9</v>
      </c>
      <c r="G13" s="102">
        <v>204</v>
      </c>
      <c r="H13" s="101">
        <v>532</v>
      </c>
      <c r="I13" s="102">
        <v>26.3</v>
      </c>
      <c r="J13" s="101">
        <v>6.01</v>
      </c>
      <c r="K13" s="102">
        <v>4.01</v>
      </c>
      <c r="L13" s="101">
        <v>2.89</v>
      </c>
      <c r="M13" s="103">
        <v>2.52</v>
      </c>
    </row>
    <row r="14" spans="1:13" x14ac:dyDescent="0.2">
      <c r="A14" s="114">
        <v>9</v>
      </c>
      <c r="B14" s="105">
        <v>6.29</v>
      </c>
      <c r="C14" s="106">
        <v>165</v>
      </c>
      <c r="D14" s="105">
        <v>65.3</v>
      </c>
      <c r="E14" s="106">
        <v>82.7</v>
      </c>
      <c r="F14" s="105">
        <v>55.2</v>
      </c>
      <c r="G14" s="106">
        <v>220</v>
      </c>
      <c r="H14" s="105">
        <v>297</v>
      </c>
      <c r="I14" s="106">
        <v>24.9</v>
      </c>
      <c r="J14" s="105">
        <v>6.09</v>
      </c>
      <c r="K14" s="106">
        <v>3.99</v>
      </c>
      <c r="L14" s="105">
        <v>2.85</v>
      </c>
      <c r="M14" s="107">
        <v>2.54</v>
      </c>
    </row>
    <row r="15" spans="1:13" x14ac:dyDescent="0.2">
      <c r="A15" s="100">
        <v>10</v>
      </c>
      <c r="B15" s="108">
        <v>6.36</v>
      </c>
      <c r="C15" s="102">
        <v>213</v>
      </c>
      <c r="D15" s="108">
        <v>59.5</v>
      </c>
      <c r="E15" s="102">
        <v>85.6</v>
      </c>
      <c r="F15" s="108">
        <v>57.8</v>
      </c>
      <c r="G15" s="102">
        <v>190</v>
      </c>
      <c r="H15" s="108">
        <v>195</v>
      </c>
      <c r="I15" s="102">
        <v>24</v>
      </c>
      <c r="J15" s="108">
        <v>6.1</v>
      </c>
      <c r="K15" s="102">
        <v>3.9</v>
      </c>
      <c r="L15" s="108">
        <v>2.87</v>
      </c>
      <c r="M15" s="103">
        <v>2.52</v>
      </c>
    </row>
    <row r="16" spans="1:13" x14ac:dyDescent="0.2">
      <c r="A16" s="104">
        <v>11</v>
      </c>
      <c r="B16" s="105">
        <v>8.2200000000000006</v>
      </c>
      <c r="C16" s="109">
        <v>156</v>
      </c>
      <c r="D16" s="105">
        <v>55.1</v>
      </c>
      <c r="E16" s="109">
        <v>103</v>
      </c>
      <c r="F16" s="105">
        <v>51.7</v>
      </c>
      <c r="G16" s="109">
        <v>162</v>
      </c>
      <c r="H16" s="105">
        <v>161</v>
      </c>
      <c r="I16" s="109">
        <v>22.9</v>
      </c>
      <c r="J16" s="105">
        <v>5.97</v>
      </c>
      <c r="K16" s="109">
        <v>3.82</v>
      </c>
      <c r="L16" s="105">
        <v>2.85</v>
      </c>
      <c r="M16" s="110">
        <v>2.52</v>
      </c>
    </row>
    <row r="17" spans="1:13" x14ac:dyDescent="0.2">
      <c r="A17" s="100">
        <v>12</v>
      </c>
      <c r="B17" s="109">
        <v>11.7</v>
      </c>
      <c r="C17" s="111">
        <v>107</v>
      </c>
      <c r="D17" s="109">
        <v>51.2</v>
      </c>
      <c r="E17" s="102">
        <v>217</v>
      </c>
      <c r="F17" s="109">
        <v>51.7</v>
      </c>
      <c r="G17" s="102">
        <v>144</v>
      </c>
      <c r="H17" s="109">
        <v>233</v>
      </c>
      <c r="I17" s="111">
        <v>21.5</v>
      </c>
      <c r="J17" s="109">
        <v>5.79</v>
      </c>
      <c r="K17" s="102">
        <v>3.71</v>
      </c>
      <c r="L17" s="109">
        <v>2.84</v>
      </c>
      <c r="M17" s="103">
        <v>2.52</v>
      </c>
    </row>
    <row r="18" spans="1:13" x14ac:dyDescent="0.2">
      <c r="A18" s="104">
        <v>13</v>
      </c>
      <c r="B18" s="115">
        <v>14.3</v>
      </c>
      <c r="C18" s="106">
        <v>145</v>
      </c>
      <c r="D18" s="115">
        <v>48.3</v>
      </c>
      <c r="E18" s="109">
        <v>160</v>
      </c>
      <c r="F18" s="115">
        <v>48.5</v>
      </c>
      <c r="G18" s="109">
        <v>143</v>
      </c>
      <c r="H18" s="115">
        <v>243</v>
      </c>
      <c r="I18" s="106">
        <v>20.2</v>
      </c>
      <c r="J18" s="115">
        <v>5.81</v>
      </c>
      <c r="K18" s="109">
        <v>3.68</v>
      </c>
      <c r="L18" s="105">
        <v>2.82</v>
      </c>
      <c r="M18" s="110">
        <v>2.52</v>
      </c>
    </row>
    <row r="19" spans="1:13" x14ac:dyDescent="0.2">
      <c r="A19" s="100">
        <v>14</v>
      </c>
      <c r="B19" s="108">
        <v>17.7</v>
      </c>
      <c r="C19" s="102">
        <v>139</v>
      </c>
      <c r="D19" s="108">
        <v>45.6</v>
      </c>
      <c r="E19" s="102">
        <v>119</v>
      </c>
      <c r="F19" s="108">
        <v>47.6</v>
      </c>
      <c r="G19" s="102">
        <v>132</v>
      </c>
      <c r="H19" s="108">
        <v>181</v>
      </c>
      <c r="I19" s="102">
        <v>19</v>
      </c>
      <c r="J19" s="108">
        <v>5.67</v>
      </c>
      <c r="K19" s="102">
        <v>3.55</v>
      </c>
      <c r="L19" s="101">
        <v>2.8</v>
      </c>
      <c r="M19" s="103">
        <v>2.5099999999999998</v>
      </c>
    </row>
    <row r="20" spans="1:13" x14ac:dyDescent="0.2">
      <c r="A20" s="104">
        <v>15</v>
      </c>
      <c r="B20" s="105">
        <v>16.100000000000001</v>
      </c>
      <c r="C20" s="106">
        <v>138</v>
      </c>
      <c r="D20" s="105">
        <v>43.2</v>
      </c>
      <c r="E20" s="106">
        <v>97.5</v>
      </c>
      <c r="F20" s="105">
        <v>48.9</v>
      </c>
      <c r="G20" s="106">
        <v>118</v>
      </c>
      <c r="H20" s="105">
        <v>170</v>
      </c>
      <c r="I20" s="106">
        <v>18.3</v>
      </c>
      <c r="J20" s="105">
        <v>5.55</v>
      </c>
      <c r="K20" s="106">
        <v>3.55</v>
      </c>
      <c r="L20" s="105">
        <v>2.79</v>
      </c>
      <c r="M20" s="107">
        <v>2.5299999999999998</v>
      </c>
    </row>
    <row r="21" spans="1:13" x14ac:dyDescent="0.2">
      <c r="A21" s="100">
        <v>16</v>
      </c>
      <c r="B21" s="108">
        <v>13</v>
      </c>
      <c r="C21" s="102">
        <v>322</v>
      </c>
      <c r="D21" s="108">
        <v>41.2</v>
      </c>
      <c r="E21" s="102">
        <v>89.7</v>
      </c>
      <c r="F21" s="108">
        <v>48.3</v>
      </c>
      <c r="G21" s="102">
        <v>112</v>
      </c>
      <c r="H21" s="108">
        <v>222</v>
      </c>
      <c r="I21" s="102">
        <v>16.7</v>
      </c>
      <c r="J21" s="108">
        <v>5.47</v>
      </c>
      <c r="K21" s="102">
        <v>3.5</v>
      </c>
      <c r="L21" s="108">
        <v>2.8</v>
      </c>
      <c r="M21" s="103">
        <v>2.5</v>
      </c>
    </row>
    <row r="22" spans="1:13" x14ac:dyDescent="0.2">
      <c r="A22" s="104">
        <v>17</v>
      </c>
      <c r="B22" s="105">
        <v>11.3</v>
      </c>
      <c r="C22" s="109">
        <v>233</v>
      </c>
      <c r="D22" s="105">
        <v>39.5</v>
      </c>
      <c r="E22" s="109">
        <v>79.900000000000006</v>
      </c>
      <c r="F22" s="105">
        <v>47.6</v>
      </c>
      <c r="G22" s="109">
        <v>99.2</v>
      </c>
      <c r="H22" s="105">
        <v>219</v>
      </c>
      <c r="I22" s="109">
        <v>14.8</v>
      </c>
      <c r="J22" s="105">
        <v>5.28</v>
      </c>
      <c r="K22" s="109">
        <v>3.46</v>
      </c>
      <c r="L22" s="105">
        <v>2.78</v>
      </c>
      <c r="M22" s="110">
        <v>2.46</v>
      </c>
    </row>
    <row r="23" spans="1:13" x14ac:dyDescent="0.2">
      <c r="A23" s="100">
        <v>18</v>
      </c>
      <c r="B23" s="109">
        <v>10.1</v>
      </c>
      <c r="C23" s="111">
        <v>153</v>
      </c>
      <c r="D23" s="109">
        <v>38.299999999999997</v>
      </c>
      <c r="E23" s="111">
        <v>195</v>
      </c>
      <c r="F23" s="109">
        <v>90.2</v>
      </c>
      <c r="G23" s="111">
        <v>90.3</v>
      </c>
      <c r="H23" s="109">
        <v>186</v>
      </c>
      <c r="I23" s="111">
        <v>14</v>
      </c>
      <c r="J23" s="109">
        <v>5.0999999999999996</v>
      </c>
      <c r="K23" s="111">
        <v>3.39</v>
      </c>
      <c r="L23" s="109">
        <v>2.78</v>
      </c>
      <c r="M23" s="112">
        <v>2.5</v>
      </c>
    </row>
    <row r="24" spans="1:13" x14ac:dyDescent="0.2">
      <c r="A24" s="104">
        <v>19</v>
      </c>
      <c r="B24" s="105">
        <v>15</v>
      </c>
      <c r="C24" s="113">
        <v>113</v>
      </c>
      <c r="D24" s="105">
        <v>57.8</v>
      </c>
      <c r="E24" s="106">
        <v>342</v>
      </c>
      <c r="F24" s="105">
        <v>99.7</v>
      </c>
      <c r="G24" s="106">
        <v>81.8</v>
      </c>
      <c r="H24" s="105">
        <v>146</v>
      </c>
      <c r="I24" s="106">
        <v>13.4</v>
      </c>
      <c r="J24" s="105">
        <v>4.88</v>
      </c>
      <c r="K24" s="106">
        <v>3.49</v>
      </c>
      <c r="L24" s="105">
        <v>2.77</v>
      </c>
      <c r="M24" s="107">
        <v>2.4900000000000002</v>
      </c>
    </row>
    <row r="25" spans="1:13" x14ac:dyDescent="0.2">
      <c r="A25" s="100">
        <v>20</v>
      </c>
      <c r="B25" s="101">
        <v>59.7</v>
      </c>
      <c r="C25" s="102">
        <v>185</v>
      </c>
      <c r="D25" s="101">
        <v>119</v>
      </c>
      <c r="E25" s="102">
        <v>321</v>
      </c>
      <c r="F25" s="101">
        <v>84.1</v>
      </c>
      <c r="G25" s="102">
        <v>75.099999999999994</v>
      </c>
      <c r="H25" s="101">
        <v>117</v>
      </c>
      <c r="I25" s="102">
        <v>12.8</v>
      </c>
      <c r="J25" s="101">
        <v>4.84</v>
      </c>
      <c r="K25" s="102">
        <v>3.52</v>
      </c>
      <c r="L25" s="101">
        <v>2.72</v>
      </c>
      <c r="M25" s="103">
        <v>2.4300000000000002</v>
      </c>
    </row>
    <row r="26" spans="1:13" x14ac:dyDescent="0.2">
      <c r="A26" s="116">
        <v>21</v>
      </c>
      <c r="B26" s="105">
        <v>156</v>
      </c>
      <c r="C26" s="106">
        <v>220</v>
      </c>
      <c r="D26" s="105">
        <v>94.3</v>
      </c>
      <c r="E26" s="106">
        <v>261</v>
      </c>
      <c r="F26" s="105">
        <v>80.599999999999994</v>
      </c>
      <c r="G26" s="106">
        <v>76.900000000000006</v>
      </c>
      <c r="H26" s="105">
        <v>97.9</v>
      </c>
      <c r="I26" s="106">
        <v>12.1</v>
      </c>
      <c r="J26" s="105">
        <v>4.7300000000000004</v>
      </c>
      <c r="K26" s="106">
        <v>3.51</v>
      </c>
      <c r="L26" s="105">
        <v>2.7</v>
      </c>
      <c r="M26" s="107">
        <v>2.2599999999999998</v>
      </c>
    </row>
    <row r="27" spans="1:13" x14ac:dyDescent="0.2">
      <c r="A27" s="100">
        <v>22</v>
      </c>
      <c r="B27" s="108">
        <v>335</v>
      </c>
      <c r="C27" s="102">
        <v>156</v>
      </c>
      <c r="D27" s="108">
        <v>77.2</v>
      </c>
      <c r="E27" s="102">
        <v>246</v>
      </c>
      <c r="F27" s="108">
        <v>81.400000000000006</v>
      </c>
      <c r="G27" s="102">
        <v>137</v>
      </c>
      <c r="H27" s="108">
        <v>84.3</v>
      </c>
      <c r="I27" s="102">
        <v>11.2</v>
      </c>
      <c r="J27" s="108">
        <v>4.68</v>
      </c>
      <c r="K27" s="102">
        <v>3.44</v>
      </c>
      <c r="L27" s="108">
        <v>2.7</v>
      </c>
      <c r="M27" s="103">
        <v>2.0699999999999998</v>
      </c>
    </row>
    <row r="28" spans="1:13" x14ac:dyDescent="0.2">
      <c r="A28" s="104">
        <v>23</v>
      </c>
      <c r="B28" s="105">
        <v>141</v>
      </c>
      <c r="C28" s="109">
        <v>366</v>
      </c>
      <c r="D28" s="105">
        <v>67.400000000000006</v>
      </c>
      <c r="E28" s="109">
        <v>200</v>
      </c>
      <c r="F28" s="105">
        <v>76.599999999999994</v>
      </c>
      <c r="G28" s="109">
        <v>294</v>
      </c>
      <c r="H28" s="105">
        <v>73.5</v>
      </c>
      <c r="I28" s="109">
        <v>10.8</v>
      </c>
      <c r="J28" s="105">
        <v>4.6100000000000003</v>
      </c>
      <c r="K28" s="109">
        <v>3.37</v>
      </c>
      <c r="L28" s="105">
        <v>2.73</v>
      </c>
      <c r="M28" s="110">
        <v>1.98</v>
      </c>
    </row>
    <row r="29" spans="1:13" x14ac:dyDescent="0.2">
      <c r="A29" s="100">
        <v>24</v>
      </c>
      <c r="B29" s="109">
        <v>70.5</v>
      </c>
      <c r="C29" s="111">
        <v>421</v>
      </c>
      <c r="D29" s="109">
        <v>61.5</v>
      </c>
      <c r="E29" s="111">
        <v>441</v>
      </c>
      <c r="F29" s="108">
        <v>140</v>
      </c>
      <c r="G29" s="111">
        <v>407</v>
      </c>
      <c r="H29" s="108">
        <v>65.5</v>
      </c>
      <c r="I29" s="111">
        <v>10.3</v>
      </c>
      <c r="J29" s="109">
        <v>4.53</v>
      </c>
      <c r="K29" s="111">
        <v>3.23</v>
      </c>
      <c r="L29" s="109">
        <v>2.72</v>
      </c>
      <c r="M29" s="112">
        <v>1.92</v>
      </c>
    </row>
    <row r="30" spans="1:13" x14ac:dyDescent="0.2">
      <c r="A30" s="104">
        <v>25</v>
      </c>
      <c r="B30" s="105">
        <v>48.1</v>
      </c>
      <c r="C30" s="106">
        <v>221</v>
      </c>
      <c r="D30" s="105">
        <v>60.5</v>
      </c>
      <c r="E30" s="106">
        <v>541</v>
      </c>
      <c r="F30" s="117">
        <v>319</v>
      </c>
      <c r="G30" s="106">
        <v>280</v>
      </c>
      <c r="H30" s="117">
        <v>58.1</v>
      </c>
      <c r="I30" s="106">
        <v>10.199999999999999</v>
      </c>
      <c r="J30" s="115">
        <v>4.59</v>
      </c>
      <c r="K30" s="106">
        <v>3.16</v>
      </c>
      <c r="L30" s="115">
        <v>2.77</v>
      </c>
      <c r="M30" s="107">
        <v>1.75</v>
      </c>
    </row>
    <row r="31" spans="1:13" x14ac:dyDescent="0.2">
      <c r="A31" s="100">
        <v>26</v>
      </c>
      <c r="B31" s="118">
        <v>37.5</v>
      </c>
      <c r="C31" s="119">
        <v>207</v>
      </c>
      <c r="D31" s="101">
        <v>57.9</v>
      </c>
      <c r="E31" s="102">
        <v>506</v>
      </c>
      <c r="F31" s="101">
        <v>506</v>
      </c>
      <c r="G31" s="102">
        <v>224</v>
      </c>
      <c r="H31" s="101">
        <v>53.1</v>
      </c>
      <c r="I31" s="102">
        <v>10.3</v>
      </c>
      <c r="J31" s="108">
        <v>4.5599999999999996</v>
      </c>
      <c r="K31" s="102">
        <v>3.07</v>
      </c>
      <c r="L31" s="108">
        <v>2.7</v>
      </c>
      <c r="M31" s="103">
        <v>1.61</v>
      </c>
    </row>
    <row r="32" spans="1:13" x14ac:dyDescent="0.2">
      <c r="A32" s="104">
        <v>27</v>
      </c>
      <c r="B32" s="120">
        <v>31.7</v>
      </c>
      <c r="C32" s="113">
        <v>230</v>
      </c>
      <c r="D32" s="105">
        <v>56.6</v>
      </c>
      <c r="E32" s="106">
        <v>335</v>
      </c>
      <c r="F32" s="105">
        <v>251</v>
      </c>
      <c r="G32" s="106">
        <v>199</v>
      </c>
      <c r="H32" s="105">
        <v>50.5</v>
      </c>
      <c r="I32" s="106">
        <v>9.6300000000000008</v>
      </c>
      <c r="J32" s="105">
        <v>4.54</v>
      </c>
      <c r="K32" s="106">
        <v>3.1</v>
      </c>
      <c r="L32" s="105">
        <v>2.62</v>
      </c>
      <c r="M32" s="107">
        <v>1.51</v>
      </c>
    </row>
    <row r="33" spans="1:14" x14ac:dyDescent="0.2">
      <c r="A33" s="100">
        <v>28</v>
      </c>
      <c r="B33" s="121">
        <v>27</v>
      </c>
      <c r="C33" s="102">
        <v>185</v>
      </c>
      <c r="D33" s="108">
        <v>54.7</v>
      </c>
      <c r="E33" s="119">
        <v>284</v>
      </c>
      <c r="F33" s="108">
        <v>185</v>
      </c>
      <c r="G33" s="119">
        <v>206</v>
      </c>
      <c r="H33" s="108">
        <v>48.8</v>
      </c>
      <c r="I33" s="119">
        <v>8.86</v>
      </c>
      <c r="J33" s="108">
        <v>4.5199999999999996</v>
      </c>
      <c r="K33" s="119">
        <v>3.09</v>
      </c>
      <c r="L33" s="108">
        <v>2.65</v>
      </c>
      <c r="M33" s="122">
        <v>1.39</v>
      </c>
    </row>
    <row r="34" spans="1:14" x14ac:dyDescent="0.2">
      <c r="A34" s="123">
        <v>29</v>
      </c>
      <c r="B34" s="120">
        <v>24.3</v>
      </c>
      <c r="C34" s="124">
        <v>160</v>
      </c>
      <c r="D34" s="105">
        <v>54.9</v>
      </c>
      <c r="E34" s="106">
        <v>219</v>
      </c>
      <c r="F34" s="193" t="s">
        <v>18</v>
      </c>
      <c r="G34" s="106">
        <v>200</v>
      </c>
      <c r="H34" s="105">
        <v>47</v>
      </c>
      <c r="I34" s="106">
        <v>8.49</v>
      </c>
      <c r="J34" s="105">
        <v>4.45</v>
      </c>
      <c r="K34" s="106">
        <v>3.06</v>
      </c>
      <c r="L34" s="105">
        <v>2.65</v>
      </c>
      <c r="M34" s="107">
        <v>1.31</v>
      </c>
    </row>
    <row r="35" spans="1:14" x14ac:dyDescent="0.2">
      <c r="A35" s="100">
        <v>30</v>
      </c>
      <c r="B35" s="125">
        <v>22.2</v>
      </c>
      <c r="C35" s="126">
        <v>131</v>
      </c>
      <c r="D35" s="109">
        <v>120</v>
      </c>
      <c r="E35" s="102">
        <v>192</v>
      </c>
      <c r="F35" s="194" t="s">
        <v>18</v>
      </c>
      <c r="G35" s="119">
        <v>177</v>
      </c>
      <c r="H35" s="109">
        <v>43.7</v>
      </c>
      <c r="I35" s="119">
        <v>8.36</v>
      </c>
      <c r="J35" s="108">
        <v>4.2699999999999996</v>
      </c>
      <c r="K35" s="119">
        <v>3.05</v>
      </c>
      <c r="L35" s="108">
        <v>2.63</v>
      </c>
      <c r="M35" s="122">
        <v>1.47</v>
      </c>
    </row>
    <row r="36" spans="1:14" ht="13.5" thickBot="1" x14ac:dyDescent="0.25">
      <c r="A36" s="127">
        <v>31</v>
      </c>
      <c r="B36" s="128">
        <v>20.8</v>
      </c>
      <c r="C36" s="129" t="s">
        <v>18</v>
      </c>
      <c r="D36" s="130">
        <v>116</v>
      </c>
      <c r="E36" s="131">
        <v>157</v>
      </c>
      <c r="F36" s="195" t="s">
        <v>18</v>
      </c>
      <c r="G36" s="129">
        <v>150</v>
      </c>
      <c r="H36" s="60" t="s">
        <v>18</v>
      </c>
      <c r="I36" s="132">
        <v>8.11</v>
      </c>
      <c r="J36" s="62" t="s">
        <v>18</v>
      </c>
      <c r="K36" s="132">
        <v>3.03</v>
      </c>
      <c r="L36" s="134">
        <v>2.59</v>
      </c>
      <c r="M36" s="60" t="s">
        <v>18</v>
      </c>
      <c r="N36" s="192"/>
    </row>
    <row r="37" spans="1:14" x14ac:dyDescent="0.2">
      <c r="A37" s="65" t="s">
        <v>19</v>
      </c>
      <c r="B37" s="147">
        <f>MIN(B6:B36)</f>
        <v>6.29</v>
      </c>
      <c r="C37" s="138">
        <f t="shared" ref="C37:M37" si="0">MIN(C6:C36)</f>
        <v>19.399999999999999</v>
      </c>
      <c r="D37" s="138">
        <f t="shared" si="0"/>
        <v>38.299999999999997</v>
      </c>
      <c r="E37" s="138">
        <f t="shared" si="0"/>
        <v>65.900000000000006</v>
      </c>
      <c r="F37" s="138">
        <f t="shared" si="0"/>
        <v>47.6</v>
      </c>
      <c r="G37" s="138">
        <f t="shared" si="0"/>
        <v>75.099999999999994</v>
      </c>
      <c r="H37" s="138">
        <f t="shared" si="0"/>
        <v>43.7</v>
      </c>
      <c r="I37" s="138">
        <f t="shared" si="0"/>
        <v>8.11</v>
      </c>
      <c r="J37" s="138">
        <f t="shared" si="0"/>
        <v>4.2699999999999996</v>
      </c>
      <c r="K37" s="138">
        <f t="shared" si="0"/>
        <v>3.03</v>
      </c>
      <c r="L37" s="138">
        <f t="shared" si="0"/>
        <v>2.59</v>
      </c>
      <c r="M37" s="148">
        <f t="shared" si="0"/>
        <v>1.31</v>
      </c>
    </row>
    <row r="38" spans="1:14" x14ac:dyDescent="0.2">
      <c r="A38" s="70" t="s">
        <v>20</v>
      </c>
      <c r="B38" s="125">
        <f>AVERAGE(B6:B36)</f>
        <v>37.264516129032259</v>
      </c>
      <c r="C38" s="109">
        <f t="shared" ref="C38:M38" si="1">AVERAGE(C6:C36)</f>
        <v>164.04666666666665</v>
      </c>
      <c r="D38" s="109">
        <f t="shared" si="1"/>
        <v>75.158064516129016</v>
      </c>
      <c r="E38" s="109">
        <f t="shared" si="1"/>
        <v>190.39032258064518</v>
      </c>
      <c r="F38" s="109">
        <f t="shared" si="1"/>
        <v>110.39642857142857</v>
      </c>
      <c r="G38" s="109">
        <f t="shared" si="1"/>
        <v>190.62258064516129</v>
      </c>
      <c r="H38" s="109">
        <f t="shared" si="1"/>
        <v>141.3066666666667</v>
      </c>
      <c r="I38" s="109">
        <f t="shared" si="1"/>
        <v>19.024193548387096</v>
      </c>
      <c r="J38" s="109">
        <f t="shared" si="1"/>
        <v>5.519000000000001</v>
      </c>
      <c r="K38" s="109">
        <f t="shared" si="1"/>
        <v>3.6154838709677413</v>
      </c>
      <c r="L38" s="109">
        <f t="shared" si="1"/>
        <v>2.8000000000000003</v>
      </c>
      <c r="M38" s="110">
        <f t="shared" si="1"/>
        <v>2.2666666666666662</v>
      </c>
    </row>
    <row r="39" spans="1:14" ht="13.5" thickBot="1" x14ac:dyDescent="0.25">
      <c r="A39" s="71" t="s">
        <v>21</v>
      </c>
      <c r="B39" s="140">
        <f>MAX(B6:B36)</f>
        <v>335</v>
      </c>
      <c r="C39" s="142">
        <f t="shared" ref="C39:M39" si="2">MAX(C6:C36)</f>
        <v>421</v>
      </c>
      <c r="D39" s="142">
        <f t="shared" si="2"/>
        <v>138</v>
      </c>
      <c r="E39" s="142">
        <f t="shared" si="2"/>
        <v>541</v>
      </c>
      <c r="F39" s="142">
        <f t="shared" si="2"/>
        <v>506</v>
      </c>
      <c r="G39" s="142">
        <f t="shared" si="2"/>
        <v>407</v>
      </c>
      <c r="H39" s="142">
        <f t="shared" si="2"/>
        <v>532</v>
      </c>
      <c r="I39" s="142">
        <f t="shared" si="2"/>
        <v>40.299999999999997</v>
      </c>
      <c r="J39" s="142">
        <f t="shared" si="2"/>
        <v>7.84</v>
      </c>
      <c r="K39" s="142">
        <f t="shared" si="2"/>
        <v>4.33</v>
      </c>
      <c r="L39" s="142">
        <f t="shared" si="2"/>
        <v>3.02</v>
      </c>
      <c r="M39" s="149">
        <f t="shared" si="2"/>
        <v>2.61</v>
      </c>
    </row>
    <row r="40" spans="1:14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44"/>
      <c r="H40" s="170" t="s">
        <v>106</v>
      </c>
      <c r="I40" s="152"/>
      <c r="J40" s="152"/>
      <c r="K40" s="154" t="s">
        <v>66</v>
      </c>
      <c r="L40" s="154"/>
      <c r="M40" s="155"/>
    </row>
    <row r="41" spans="1:14" ht="13.5" thickBot="1" x14ac:dyDescent="0.25">
      <c r="A41" s="5"/>
      <c r="B41" s="6" t="s">
        <v>26</v>
      </c>
      <c r="C41" s="88"/>
      <c r="D41" s="94"/>
      <c r="E41" s="94"/>
      <c r="F41" s="151"/>
      <c r="G41" s="145"/>
      <c r="H41" s="153"/>
      <c r="I41" s="153"/>
      <c r="J41" s="153"/>
      <c r="K41" s="156"/>
      <c r="L41" s="156"/>
      <c r="M41" s="157"/>
    </row>
    <row r="42" spans="1:14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4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</sheetData>
  <mergeCells count="9">
    <mergeCell ref="F40:F41"/>
    <mergeCell ref="K40:M41"/>
    <mergeCell ref="A1:M1"/>
    <mergeCell ref="A4:B4"/>
    <mergeCell ref="C4:G4"/>
    <mergeCell ref="I4:J4"/>
    <mergeCell ref="H40:J41"/>
    <mergeCell ref="E2:I2"/>
    <mergeCell ref="K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0E26-2037-43CE-8AB8-C94B64B81403}">
  <dimension ref="A1:N43"/>
  <sheetViews>
    <sheetView workbookViewId="0">
      <selection activeCell="S19" sqref="S19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111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66" t="s">
        <v>108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109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1.56</v>
      </c>
      <c r="C6" s="97">
        <v>8</v>
      </c>
      <c r="D6" s="96">
        <v>121</v>
      </c>
      <c r="E6" s="98">
        <v>52.6</v>
      </c>
      <c r="F6" s="96">
        <v>36.4</v>
      </c>
      <c r="G6" s="98">
        <v>400</v>
      </c>
      <c r="H6" s="96">
        <v>80</v>
      </c>
      <c r="I6" s="98">
        <v>53.5</v>
      </c>
      <c r="J6" s="96">
        <v>29.9</v>
      </c>
      <c r="K6" s="98">
        <v>14.3</v>
      </c>
      <c r="L6" s="96">
        <v>2.82</v>
      </c>
      <c r="M6" s="99">
        <v>1.44</v>
      </c>
    </row>
    <row r="7" spans="1:13" x14ac:dyDescent="0.2">
      <c r="A7" s="100">
        <v>2</v>
      </c>
      <c r="B7" s="101">
        <v>1.56</v>
      </c>
      <c r="C7" s="102">
        <v>7.31</v>
      </c>
      <c r="D7" s="101">
        <v>88</v>
      </c>
      <c r="E7" s="102">
        <v>36.299999999999997</v>
      </c>
      <c r="F7" s="101">
        <v>33.9</v>
      </c>
      <c r="G7" s="102">
        <v>365</v>
      </c>
      <c r="H7" s="101">
        <v>165</v>
      </c>
      <c r="I7" s="102">
        <v>49.5</v>
      </c>
      <c r="J7" s="101">
        <v>27</v>
      </c>
      <c r="K7" s="102">
        <v>14.6</v>
      </c>
      <c r="L7" s="101">
        <v>2.68</v>
      </c>
      <c r="M7" s="103">
        <v>1.43</v>
      </c>
    </row>
    <row r="8" spans="1:13" x14ac:dyDescent="0.2">
      <c r="A8" s="104">
        <v>3</v>
      </c>
      <c r="B8" s="105">
        <v>1.59</v>
      </c>
      <c r="C8" s="106">
        <v>7.04</v>
      </c>
      <c r="D8" s="105">
        <v>54.9</v>
      </c>
      <c r="E8" s="106">
        <v>24.1</v>
      </c>
      <c r="F8" s="105">
        <v>37.4</v>
      </c>
      <c r="G8" s="106">
        <v>344</v>
      </c>
      <c r="H8" s="105">
        <v>193</v>
      </c>
      <c r="I8" s="106">
        <v>46.5</v>
      </c>
      <c r="J8" s="105">
        <v>24.9</v>
      </c>
      <c r="K8" s="106">
        <v>15.6</v>
      </c>
      <c r="L8" s="105">
        <v>2.57</v>
      </c>
      <c r="M8" s="107">
        <v>1.44</v>
      </c>
    </row>
    <row r="9" spans="1:13" x14ac:dyDescent="0.2">
      <c r="A9" s="100">
        <v>4</v>
      </c>
      <c r="B9" s="108">
        <v>1.62</v>
      </c>
      <c r="C9" s="102">
        <v>6.93</v>
      </c>
      <c r="D9" s="108">
        <v>38.700000000000003</v>
      </c>
      <c r="E9" s="102">
        <v>16.3</v>
      </c>
      <c r="F9" s="108">
        <v>46.1</v>
      </c>
      <c r="G9" s="102">
        <v>302</v>
      </c>
      <c r="H9" s="108">
        <v>182</v>
      </c>
      <c r="I9" s="102">
        <v>43.5</v>
      </c>
      <c r="J9" s="108">
        <v>23.2</v>
      </c>
      <c r="K9" s="102">
        <v>14.7</v>
      </c>
      <c r="L9" s="108">
        <v>2.4900000000000002</v>
      </c>
      <c r="M9" s="103">
        <v>1.46</v>
      </c>
    </row>
    <row r="10" spans="1:13" x14ac:dyDescent="0.2">
      <c r="A10" s="104">
        <v>5</v>
      </c>
      <c r="B10" s="105">
        <v>1.66</v>
      </c>
      <c r="C10" s="109">
        <v>7.41</v>
      </c>
      <c r="D10" s="105">
        <v>30.2</v>
      </c>
      <c r="E10" s="109">
        <v>12.3</v>
      </c>
      <c r="F10" s="105">
        <v>41.3</v>
      </c>
      <c r="G10" s="109">
        <v>258</v>
      </c>
      <c r="H10" s="105">
        <v>219</v>
      </c>
      <c r="I10" s="109">
        <v>40.5</v>
      </c>
      <c r="J10" s="105">
        <v>22.1</v>
      </c>
      <c r="K10" s="109">
        <v>13.1</v>
      </c>
      <c r="L10" s="105">
        <v>2.4300000000000002</v>
      </c>
      <c r="M10" s="110">
        <v>1.47</v>
      </c>
    </row>
    <row r="11" spans="1:13" x14ac:dyDescent="0.2">
      <c r="A11" s="100">
        <v>6</v>
      </c>
      <c r="B11" s="109">
        <v>1.93</v>
      </c>
      <c r="C11" s="111">
        <v>7.66</v>
      </c>
      <c r="D11" s="109">
        <v>24.4</v>
      </c>
      <c r="E11" s="111">
        <v>51.2</v>
      </c>
      <c r="F11" s="109">
        <v>42.5</v>
      </c>
      <c r="G11" s="111">
        <v>274</v>
      </c>
      <c r="H11" s="109">
        <v>292</v>
      </c>
      <c r="I11" s="111">
        <v>37.6</v>
      </c>
      <c r="J11" s="109">
        <v>22</v>
      </c>
      <c r="K11" s="111">
        <v>11.8</v>
      </c>
      <c r="L11" s="109">
        <v>2.38</v>
      </c>
      <c r="M11" s="112">
        <v>1.47</v>
      </c>
    </row>
    <row r="12" spans="1:13" x14ac:dyDescent="0.2">
      <c r="A12" s="104">
        <v>7</v>
      </c>
      <c r="B12" s="105">
        <v>1.86</v>
      </c>
      <c r="C12" s="113">
        <v>7.75</v>
      </c>
      <c r="D12" s="105">
        <v>20.6</v>
      </c>
      <c r="E12" s="106">
        <v>127</v>
      </c>
      <c r="F12" s="105">
        <v>41.6</v>
      </c>
      <c r="G12" s="106">
        <v>394</v>
      </c>
      <c r="H12" s="105">
        <v>2020</v>
      </c>
      <c r="I12" s="106">
        <v>34.9</v>
      </c>
      <c r="J12" s="105">
        <v>24.5</v>
      </c>
      <c r="K12" s="106">
        <v>11.4</v>
      </c>
      <c r="L12" s="105">
        <v>2.34</v>
      </c>
      <c r="M12" s="107">
        <v>1.46</v>
      </c>
    </row>
    <row r="13" spans="1:13" x14ac:dyDescent="0.2">
      <c r="A13" s="100">
        <v>8</v>
      </c>
      <c r="B13" s="101">
        <v>1.8</v>
      </c>
      <c r="C13" s="102">
        <v>7.76</v>
      </c>
      <c r="D13" s="101">
        <v>19.399999999999999</v>
      </c>
      <c r="E13" s="102">
        <v>113</v>
      </c>
      <c r="F13" s="101">
        <v>39.200000000000003</v>
      </c>
      <c r="G13" s="102">
        <v>357</v>
      </c>
      <c r="H13" s="101">
        <v>3330</v>
      </c>
      <c r="I13" s="102">
        <v>32.200000000000003</v>
      </c>
      <c r="J13" s="101">
        <v>27</v>
      </c>
      <c r="K13" s="102">
        <v>10.9</v>
      </c>
      <c r="L13" s="101">
        <v>2.31</v>
      </c>
      <c r="M13" s="103">
        <v>1.45</v>
      </c>
    </row>
    <row r="14" spans="1:13" x14ac:dyDescent="0.2">
      <c r="A14" s="114">
        <v>9</v>
      </c>
      <c r="B14" s="105">
        <v>1.85</v>
      </c>
      <c r="C14" s="106">
        <v>7.56</v>
      </c>
      <c r="D14" s="105">
        <v>19.2</v>
      </c>
      <c r="E14" s="106">
        <v>111</v>
      </c>
      <c r="F14" s="105">
        <v>105</v>
      </c>
      <c r="G14" s="106">
        <v>299</v>
      </c>
      <c r="H14" s="105">
        <v>2110</v>
      </c>
      <c r="I14" s="106">
        <v>30.6</v>
      </c>
      <c r="J14" s="105">
        <v>24.5</v>
      </c>
      <c r="K14" s="106">
        <v>10.6</v>
      </c>
      <c r="L14" s="105">
        <v>2.29</v>
      </c>
      <c r="M14" s="107">
        <v>1.42</v>
      </c>
    </row>
    <row r="15" spans="1:13" x14ac:dyDescent="0.2">
      <c r="A15" s="100">
        <v>10</v>
      </c>
      <c r="B15" s="108">
        <v>1.95</v>
      </c>
      <c r="C15" s="102">
        <v>7.31</v>
      </c>
      <c r="D15" s="108">
        <v>26</v>
      </c>
      <c r="E15" s="102">
        <v>210</v>
      </c>
      <c r="F15" s="108">
        <v>130</v>
      </c>
      <c r="G15" s="102">
        <v>246</v>
      </c>
      <c r="H15" s="108">
        <v>1180</v>
      </c>
      <c r="I15" s="102">
        <v>28.5</v>
      </c>
      <c r="J15" s="108">
        <v>22.8</v>
      </c>
      <c r="K15" s="102">
        <v>11.4</v>
      </c>
      <c r="L15" s="108">
        <v>2.27</v>
      </c>
      <c r="M15" s="103">
        <v>1.38</v>
      </c>
    </row>
    <row r="16" spans="1:13" x14ac:dyDescent="0.2">
      <c r="A16" s="104">
        <v>11</v>
      </c>
      <c r="B16" s="105">
        <v>1.89</v>
      </c>
      <c r="C16" s="109">
        <v>7.07</v>
      </c>
      <c r="D16" s="105">
        <v>28.2</v>
      </c>
      <c r="E16" s="109">
        <v>159</v>
      </c>
      <c r="F16" s="105">
        <v>126</v>
      </c>
      <c r="G16" s="109">
        <v>207</v>
      </c>
      <c r="H16" s="105">
        <v>806</v>
      </c>
      <c r="I16" s="109">
        <v>26.2</v>
      </c>
      <c r="J16" s="105">
        <v>21.8</v>
      </c>
      <c r="K16" s="109">
        <v>12.6</v>
      </c>
      <c r="L16" s="105">
        <v>2.25</v>
      </c>
      <c r="M16" s="110">
        <v>1.34</v>
      </c>
    </row>
    <row r="17" spans="1:13" x14ac:dyDescent="0.2">
      <c r="A17" s="100">
        <v>12</v>
      </c>
      <c r="B17" s="109">
        <v>1.79</v>
      </c>
      <c r="C17" s="111">
        <v>6.87</v>
      </c>
      <c r="D17" s="109">
        <v>74.2</v>
      </c>
      <c r="E17" s="102">
        <v>105</v>
      </c>
      <c r="F17" s="109">
        <v>237</v>
      </c>
      <c r="G17" s="102">
        <v>281</v>
      </c>
      <c r="H17" s="109">
        <v>671</v>
      </c>
      <c r="I17" s="111">
        <v>24.7</v>
      </c>
      <c r="J17" s="109">
        <v>21.2</v>
      </c>
      <c r="K17" s="102">
        <v>12.1</v>
      </c>
      <c r="L17" s="109">
        <v>2.23</v>
      </c>
      <c r="M17" s="103">
        <v>1.3</v>
      </c>
    </row>
    <row r="18" spans="1:13" x14ac:dyDescent="0.2">
      <c r="A18" s="104">
        <v>13</v>
      </c>
      <c r="B18" s="115">
        <v>1.68</v>
      </c>
      <c r="C18" s="106">
        <v>6.63</v>
      </c>
      <c r="D18" s="115">
        <v>46.2</v>
      </c>
      <c r="E18" s="109">
        <v>70.400000000000006</v>
      </c>
      <c r="F18" s="115">
        <v>411</v>
      </c>
      <c r="G18" s="109">
        <v>402</v>
      </c>
      <c r="H18" s="115">
        <v>530</v>
      </c>
      <c r="I18" s="106">
        <v>23.7</v>
      </c>
      <c r="J18" s="115">
        <v>20.399999999999999</v>
      </c>
      <c r="K18" s="109">
        <v>10.9</v>
      </c>
      <c r="L18" s="105">
        <v>2.21</v>
      </c>
      <c r="M18" s="110">
        <v>1.27</v>
      </c>
    </row>
    <row r="19" spans="1:13" x14ac:dyDescent="0.2">
      <c r="A19" s="100">
        <v>14</v>
      </c>
      <c r="B19" s="108">
        <v>1.57</v>
      </c>
      <c r="C19" s="102">
        <v>6.35</v>
      </c>
      <c r="D19" s="108">
        <v>18</v>
      </c>
      <c r="E19" s="102">
        <v>49.8</v>
      </c>
      <c r="F19" s="108">
        <v>482</v>
      </c>
      <c r="G19" s="102">
        <v>333</v>
      </c>
      <c r="H19" s="108">
        <v>427</v>
      </c>
      <c r="I19" s="102">
        <v>24.2</v>
      </c>
      <c r="J19" s="108">
        <v>20</v>
      </c>
      <c r="K19" s="102">
        <v>9.66</v>
      </c>
      <c r="L19" s="101">
        <v>2.1800000000000002</v>
      </c>
      <c r="M19" s="103">
        <v>1.25</v>
      </c>
    </row>
    <row r="20" spans="1:13" x14ac:dyDescent="0.2">
      <c r="A20" s="104">
        <v>15</v>
      </c>
      <c r="B20" s="105">
        <v>1.46</v>
      </c>
      <c r="C20" s="106">
        <v>6.1</v>
      </c>
      <c r="D20" s="105">
        <v>46.2</v>
      </c>
      <c r="E20" s="106">
        <v>36.799999999999997</v>
      </c>
      <c r="F20" s="105">
        <v>666</v>
      </c>
      <c r="G20" s="106">
        <v>292</v>
      </c>
      <c r="H20" s="105">
        <v>346</v>
      </c>
      <c r="I20" s="106">
        <v>33.799999999999997</v>
      </c>
      <c r="J20" s="105">
        <v>20.100000000000001</v>
      </c>
      <c r="K20" s="106">
        <v>8.49</v>
      </c>
      <c r="L20" s="105">
        <v>2.14</v>
      </c>
      <c r="M20" s="107">
        <v>1.24</v>
      </c>
    </row>
    <row r="21" spans="1:13" x14ac:dyDescent="0.2">
      <c r="A21" s="100">
        <v>16</v>
      </c>
      <c r="B21" s="108">
        <v>1.38</v>
      </c>
      <c r="C21" s="102">
        <v>5.94</v>
      </c>
      <c r="D21" s="108">
        <v>46.5</v>
      </c>
      <c r="E21" s="102">
        <v>28.2</v>
      </c>
      <c r="F21" s="108">
        <v>991</v>
      </c>
      <c r="G21" s="102">
        <v>298</v>
      </c>
      <c r="H21" s="108">
        <v>305</v>
      </c>
      <c r="I21" s="102">
        <v>64.099999999999994</v>
      </c>
      <c r="J21" s="108">
        <v>20.100000000000001</v>
      </c>
      <c r="K21" s="102">
        <v>8.11</v>
      </c>
      <c r="L21" s="108">
        <v>2.09</v>
      </c>
      <c r="M21" s="103">
        <v>1.23</v>
      </c>
    </row>
    <row r="22" spans="1:13" x14ac:dyDescent="0.2">
      <c r="A22" s="104">
        <v>17</v>
      </c>
      <c r="B22" s="105">
        <v>1.34</v>
      </c>
      <c r="C22" s="109">
        <v>5.79</v>
      </c>
      <c r="D22" s="105">
        <v>85</v>
      </c>
      <c r="E22" s="109">
        <v>47.4</v>
      </c>
      <c r="F22" s="105">
        <v>819</v>
      </c>
      <c r="G22" s="109">
        <v>319</v>
      </c>
      <c r="H22" s="105">
        <v>245</v>
      </c>
      <c r="I22" s="109">
        <v>78.5</v>
      </c>
      <c r="J22" s="105">
        <v>19.5</v>
      </c>
      <c r="K22" s="109">
        <v>8.01</v>
      </c>
      <c r="L22" s="105">
        <v>2.02</v>
      </c>
      <c r="M22" s="110">
        <v>1.21</v>
      </c>
    </row>
    <row r="23" spans="1:13" x14ac:dyDescent="0.2">
      <c r="A23" s="100">
        <v>18</v>
      </c>
      <c r="B23" s="109">
        <v>1.3</v>
      </c>
      <c r="C23" s="111">
        <v>5.59</v>
      </c>
      <c r="D23" s="109">
        <v>337</v>
      </c>
      <c r="E23" s="111">
        <v>150</v>
      </c>
      <c r="F23" s="109">
        <v>485</v>
      </c>
      <c r="G23" s="111">
        <v>321</v>
      </c>
      <c r="H23" s="109">
        <v>205</v>
      </c>
      <c r="I23" s="111">
        <v>55.6</v>
      </c>
      <c r="J23" s="109">
        <v>18.8</v>
      </c>
      <c r="K23" s="111">
        <v>8.25</v>
      </c>
      <c r="L23" s="109">
        <v>1.94</v>
      </c>
      <c r="M23" s="112">
        <v>1.2</v>
      </c>
    </row>
    <row r="24" spans="1:13" x14ac:dyDescent="0.2">
      <c r="A24" s="104">
        <v>19</v>
      </c>
      <c r="B24" s="105">
        <v>1.22</v>
      </c>
      <c r="C24" s="113">
        <v>5.35</v>
      </c>
      <c r="D24" s="105">
        <v>385</v>
      </c>
      <c r="E24" s="106">
        <v>1190</v>
      </c>
      <c r="F24" s="105">
        <v>334</v>
      </c>
      <c r="G24" s="106">
        <v>316</v>
      </c>
      <c r="H24" s="105">
        <v>177</v>
      </c>
      <c r="I24" s="106">
        <v>51.4</v>
      </c>
      <c r="J24" s="105">
        <v>17.7</v>
      </c>
      <c r="K24" s="106">
        <v>7.67</v>
      </c>
      <c r="L24" s="105">
        <v>1.85</v>
      </c>
      <c r="M24" s="107">
        <v>1.19</v>
      </c>
    </row>
    <row r="25" spans="1:13" x14ac:dyDescent="0.2">
      <c r="A25" s="100">
        <v>20</v>
      </c>
      <c r="B25" s="101">
        <v>1.17</v>
      </c>
      <c r="C25" s="102">
        <v>5.0999999999999996</v>
      </c>
      <c r="D25" s="101">
        <v>205</v>
      </c>
      <c r="E25" s="102">
        <v>1330</v>
      </c>
      <c r="F25" s="101">
        <v>369</v>
      </c>
      <c r="G25" s="102">
        <v>284</v>
      </c>
      <c r="H25" s="101">
        <v>162</v>
      </c>
      <c r="I25" s="102">
        <v>43.6</v>
      </c>
      <c r="J25" s="101">
        <v>16.399999999999999</v>
      </c>
      <c r="K25" s="102">
        <v>7.71</v>
      </c>
      <c r="L25" s="101">
        <v>1.74</v>
      </c>
      <c r="M25" s="103">
        <v>1.17</v>
      </c>
    </row>
    <row r="26" spans="1:13" x14ac:dyDescent="0.2">
      <c r="A26" s="116">
        <v>21</v>
      </c>
      <c r="B26" s="105">
        <v>1.17</v>
      </c>
      <c r="C26" s="106">
        <v>5.04</v>
      </c>
      <c r="D26" s="105">
        <v>282</v>
      </c>
      <c r="E26" s="106">
        <v>838</v>
      </c>
      <c r="F26" s="105">
        <v>444</v>
      </c>
      <c r="G26" s="106">
        <v>231</v>
      </c>
      <c r="H26" s="105">
        <v>143</v>
      </c>
      <c r="I26" s="106">
        <v>83.9</v>
      </c>
      <c r="J26" s="105">
        <v>16.2</v>
      </c>
      <c r="K26" s="106">
        <v>7.06</v>
      </c>
      <c r="L26" s="105">
        <v>1.62</v>
      </c>
      <c r="M26" s="107">
        <v>1.1599999999999999</v>
      </c>
    </row>
    <row r="27" spans="1:13" x14ac:dyDescent="0.2">
      <c r="A27" s="100">
        <v>22</v>
      </c>
      <c r="B27" s="108">
        <v>1.1100000000000001</v>
      </c>
      <c r="C27" s="102">
        <v>22</v>
      </c>
      <c r="D27" s="108">
        <v>134</v>
      </c>
      <c r="E27" s="102">
        <v>446</v>
      </c>
      <c r="F27" s="108">
        <v>328</v>
      </c>
      <c r="G27" s="102">
        <v>201</v>
      </c>
      <c r="H27" s="108">
        <v>126</v>
      </c>
      <c r="I27" s="102">
        <v>165</v>
      </c>
      <c r="J27" s="108">
        <v>16.600000000000001</v>
      </c>
      <c r="K27" s="102">
        <v>6.04</v>
      </c>
      <c r="L27" s="108">
        <v>1.5</v>
      </c>
      <c r="M27" s="103">
        <v>1.1499999999999999</v>
      </c>
    </row>
    <row r="28" spans="1:13" x14ac:dyDescent="0.2">
      <c r="A28" s="104">
        <v>23</v>
      </c>
      <c r="B28" s="105">
        <v>1.07</v>
      </c>
      <c r="C28" s="109">
        <v>61.7</v>
      </c>
      <c r="D28" s="105">
        <v>72.5</v>
      </c>
      <c r="E28" s="109">
        <v>315</v>
      </c>
      <c r="F28" s="105">
        <v>471</v>
      </c>
      <c r="G28" s="109">
        <v>187</v>
      </c>
      <c r="H28" s="105">
        <v>112</v>
      </c>
      <c r="I28" s="109">
        <v>97.5</v>
      </c>
      <c r="J28" s="105">
        <v>16.2</v>
      </c>
      <c r="K28" s="109">
        <v>5.74</v>
      </c>
      <c r="L28" s="105">
        <v>1.41</v>
      </c>
      <c r="M28" s="110">
        <v>1.1299999999999999</v>
      </c>
    </row>
    <row r="29" spans="1:13" x14ac:dyDescent="0.2">
      <c r="A29" s="100">
        <v>24</v>
      </c>
      <c r="B29" s="109">
        <v>1.07</v>
      </c>
      <c r="C29" s="111">
        <v>54.6</v>
      </c>
      <c r="D29" s="109">
        <v>65.2</v>
      </c>
      <c r="E29" s="111">
        <v>249</v>
      </c>
      <c r="F29" s="108">
        <v>2140</v>
      </c>
      <c r="G29" s="111">
        <v>154</v>
      </c>
      <c r="H29" s="108">
        <v>101</v>
      </c>
      <c r="I29" s="111">
        <v>67</v>
      </c>
      <c r="J29" s="109">
        <v>15.4</v>
      </c>
      <c r="K29" s="111">
        <v>5.35</v>
      </c>
      <c r="L29" s="109">
        <v>1.4</v>
      </c>
      <c r="M29" s="112">
        <v>1.1200000000000001</v>
      </c>
    </row>
    <row r="30" spans="1:13" x14ac:dyDescent="0.2">
      <c r="A30" s="104">
        <v>25</v>
      </c>
      <c r="B30" s="105">
        <v>1.07</v>
      </c>
      <c r="C30" s="106">
        <v>28.6</v>
      </c>
      <c r="D30" s="105">
        <v>104</v>
      </c>
      <c r="E30" s="106">
        <v>186</v>
      </c>
      <c r="F30" s="117">
        <v>2040</v>
      </c>
      <c r="G30" s="106">
        <v>134</v>
      </c>
      <c r="H30" s="117">
        <v>91.2</v>
      </c>
      <c r="I30" s="106">
        <v>54.4</v>
      </c>
      <c r="J30" s="115">
        <v>14.7</v>
      </c>
      <c r="K30" s="106">
        <v>4.42</v>
      </c>
      <c r="L30" s="115">
        <v>1.44</v>
      </c>
      <c r="M30" s="107">
        <v>1.1100000000000001</v>
      </c>
    </row>
    <row r="31" spans="1:13" x14ac:dyDescent="0.2">
      <c r="A31" s="100">
        <v>26</v>
      </c>
      <c r="B31" s="118">
        <v>1.1000000000000001</v>
      </c>
      <c r="C31" s="119">
        <v>17.5</v>
      </c>
      <c r="D31" s="101">
        <v>77.400000000000006</v>
      </c>
      <c r="E31" s="102">
        <v>137</v>
      </c>
      <c r="F31" s="101">
        <v>1160</v>
      </c>
      <c r="G31" s="102">
        <v>123</v>
      </c>
      <c r="H31" s="101">
        <v>82.6</v>
      </c>
      <c r="I31" s="102">
        <v>66.099999999999994</v>
      </c>
      <c r="J31" s="108">
        <v>15.2</v>
      </c>
      <c r="K31" s="102">
        <v>4.43</v>
      </c>
      <c r="L31" s="108">
        <v>1.52</v>
      </c>
      <c r="M31" s="103">
        <v>1.0900000000000001</v>
      </c>
    </row>
    <row r="32" spans="1:13" x14ac:dyDescent="0.2">
      <c r="A32" s="104">
        <v>27</v>
      </c>
      <c r="B32" s="120">
        <v>1.23</v>
      </c>
      <c r="C32" s="113">
        <v>85.4</v>
      </c>
      <c r="D32" s="105">
        <v>69.099999999999994</v>
      </c>
      <c r="E32" s="106">
        <v>105</v>
      </c>
      <c r="F32" s="105">
        <v>678</v>
      </c>
      <c r="G32" s="106">
        <v>108</v>
      </c>
      <c r="H32" s="105">
        <v>74.5</v>
      </c>
      <c r="I32" s="106">
        <v>60.9</v>
      </c>
      <c r="J32" s="105">
        <v>18.3</v>
      </c>
      <c r="K32" s="106">
        <v>4.22</v>
      </c>
      <c r="L32" s="105">
        <v>1.59</v>
      </c>
      <c r="M32" s="107">
        <v>1.08</v>
      </c>
    </row>
    <row r="33" spans="1:14" x14ac:dyDescent="0.2">
      <c r="A33" s="100">
        <v>28</v>
      </c>
      <c r="B33" s="121">
        <v>5.79</v>
      </c>
      <c r="C33" s="102">
        <v>87.9</v>
      </c>
      <c r="D33" s="108">
        <v>51.6</v>
      </c>
      <c r="E33" s="119">
        <v>81.599999999999994</v>
      </c>
      <c r="F33" s="108">
        <v>489</v>
      </c>
      <c r="G33" s="119">
        <v>96.2</v>
      </c>
      <c r="H33" s="108">
        <v>68.599999999999994</v>
      </c>
      <c r="I33" s="119">
        <v>51.3</v>
      </c>
      <c r="J33" s="108">
        <v>20.6</v>
      </c>
      <c r="K33" s="119">
        <v>3.84</v>
      </c>
      <c r="L33" s="108">
        <v>1.62</v>
      </c>
      <c r="M33" s="122">
        <v>1.07</v>
      </c>
    </row>
    <row r="34" spans="1:14" x14ac:dyDescent="0.2">
      <c r="A34" s="123">
        <v>29</v>
      </c>
      <c r="B34" s="120">
        <v>13.9</v>
      </c>
      <c r="C34" s="124">
        <v>47.7</v>
      </c>
      <c r="D34" s="105">
        <v>36.1</v>
      </c>
      <c r="E34" s="106">
        <v>64.7</v>
      </c>
      <c r="F34" s="193" t="s">
        <v>18</v>
      </c>
      <c r="G34" s="106">
        <v>89.4</v>
      </c>
      <c r="H34" s="105">
        <v>63.5</v>
      </c>
      <c r="I34" s="106">
        <v>43.9</v>
      </c>
      <c r="J34" s="105">
        <v>18.3</v>
      </c>
      <c r="K34" s="106">
        <v>3.5</v>
      </c>
      <c r="L34" s="105">
        <v>1.59</v>
      </c>
      <c r="M34" s="107">
        <v>1.06</v>
      </c>
    </row>
    <row r="35" spans="1:14" x14ac:dyDescent="0.2">
      <c r="A35" s="100">
        <v>30</v>
      </c>
      <c r="B35" s="125">
        <v>10.7</v>
      </c>
      <c r="C35" s="126">
        <v>52.1</v>
      </c>
      <c r="D35" s="109">
        <v>64.900000000000006</v>
      </c>
      <c r="E35" s="102">
        <v>51.7</v>
      </c>
      <c r="F35" s="194" t="s">
        <v>18</v>
      </c>
      <c r="G35" s="119">
        <v>85.7</v>
      </c>
      <c r="H35" s="109">
        <v>58.5</v>
      </c>
      <c r="I35" s="119">
        <v>37.6</v>
      </c>
      <c r="J35" s="108">
        <v>15.6</v>
      </c>
      <c r="K35" s="119">
        <v>3.22</v>
      </c>
      <c r="L35" s="108">
        <v>1.54</v>
      </c>
      <c r="M35" s="122">
        <v>1.04</v>
      </c>
    </row>
    <row r="36" spans="1:14" ht="13.5" thickBot="1" x14ac:dyDescent="0.25">
      <c r="A36" s="127">
        <v>31</v>
      </c>
      <c r="B36" s="128">
        <v>8.99</v>
      </c>
      <c r="C36" s="129" t="s">
        <v>18</v>
      </c>
      <c r="D36" s="130">
        <v>74.099999999999994</v>
      </c>
      <c r="E36" s="131">
        <v>41.7</v>
      </c>
      <c r="F36" s="195" t="s">
        <v>18</v>
      </c>
      <c r="G36" s="129">
        <v>73.8</v>
      </c>
      <c r="H36" s="60" t="s">
        <v>18</v>
      </c>
      <c r="I36" s="132">
        <v>33.200000000000003</v>
      </c>
      <c r="J36" s="62" t="s">
        <v>18</v>
      </c>
      <c r="K36" s="132">
        <v>2.99</v>
      </c>
      <c r="L36" s="134">
        <v>1.48</v>
      </c>
      <c r="M36" s="60" t="s">
        <v>18</v>
      </c>
      <c r="N36" s="192"/>
    </row>
    <row r="37" spans="1:14" x14ac:dyDescent="0.2">
      <c r="A37" s="65" t="s">
        <v>19</v>
      </c>
      <c r="B37" s="147">
        <f>MIN(B6:B36)</f>
        <v>1.07</v>
      </c>
      <c r="C37" s="138">
        <f t="shared" ref="C37:M37" si="0">MIN(C6:C36)</f>
        <v>5.04</v>
      </c>
      <c r="D37" s="138">
        <f t="shared" si="0"/>
        <v>18</v>
      </c>
      <c r="E37" s="138">
        <f t="shared" si="0"/>
        <v>12.3</v>
      </c>
      <c r="F37" s="138">
        <f t="shared" si="0"/>
        <v>33.9</v>
      </c>
      <c r="G37" s="138">
        <f t="shared" si="0"/>
        <v>73.8</v>
      </c>
      <c r="H37" s="138">
        <f t="shared" si="0"/>
        <v>58.5</v>
      </c>
      <c r="I37" s="138">
        <f t="shared" si="0"/>
        <v>23.7</v>
      </c>
      <c r="J37" s="138">
        <f t="shared" si="0"/>
        <v>14.7</v>
      </c>
      <c r="K37" s="138">
        <f t="shared" si="0"/>
        <v>2.99</v>
      </c>
      <c r="L37" s="138">
        <f t="shared" si="0"/>
        <v>1.4</v>
      </c>
      <c r="M37" s="148">
        <f t="shared" si="0"/>
        <v>1.04</v>
      </c>
    </row>
    <row r="38" spans="1:14" x14ac:dyDescent="0.2">
      <c r="A38" s="70" t="s">
        <v>20</v>
      </c>
      <c r="B38" s="125">
        <f>AVERAGE(B6:B36)</f>
        <v>2.5606451612903225</v>
      </c>
      <c r="C38" s="109">
        <f t="shared" ref="C38:M38" si="1">AVERAGE(C6:C36)</f>
        <v>19.935333333333336</v>
      </c>
      <c r="D38" s="109">
        <f t="shared" si="1"/>
        <v>88.535483870967724</v>
      </c>
      <c r="E38" s="109">
        <f t="shared" si="1"/>
        <v>207.61612903225804</v>
      </c>
      <c r="F38" s="109">
        <f t="shared" si="1"/>
        <v>472.26428571428568</v>
      </c>
      <c r="G38" s="109">
        <f t="shared" si="1"/>
        <v>250.80967741935481</v>
      </c>
      <c r="H38" s="109">
        <f t="shared" si="1"/>
        <v>485.53000000000003</v>
      </c>
      <c r="I38" s="109">
        <f t="shared" si="1"/>
        <v>51.093548387096774</v>
      </c>
      <c r="J38" s="109">
        <f t="shared" si="1"/>
        <v>20.366666666666667</v>
      </c>
      <c r="K38" s="109">
        <f t="shared" si="1"/>
        <v>8.7970967741935482</v>
      </c>
      <c r="L38" s="109">
        <f t="shared" si="1"/>
        <v>1.9980645161290325</v>
      </c>
      <c r="M38" s="110">
        <f t="shared" si="1"/>
        <v>1.2610000000000001</v>
      </c>
    </row>
    <row r="39" spans="1:14" ht="13.5" thickBot="1" x14ac:dyDescent="0.25">
      <c r="A39" s="71" t="s">
        <v>21</v>
      </c>
      <c r="B39" s="140">
        <f>MAX(B6:B36)</f>
        <v>13.9</v>
      </c>
      <c r="C39" s="142">
        <f t="shared" ref="C39:M39" si="2">MAX(C6:C36)</f>
        <v>87.9</v>
      </c>
      <c r="D39" s="142">
        <f t="shared" si="2"/>
        <v>385</v>
      </c>
      <c r="E39" s="142">
        <f t="shared" si="2"/>
        <v>1330</v>
      </c>
      <c r="F39" s="142">
        <f t="shared" si="2"/>
        <v>2140</v>
      </c>
      <c r="G39" s="142">
        <f t="shared" si="2"/>
        <v>402</v>
      </c>
      <c r="H39" s="142">
        <f t="shared" si="2"/>
        <v>3330</v>
      </c>
      <c r="I39" s="142">
        <f t="shared" si="2"/>
        <v>165</v>
      </c>
      <c r="J39" s="142">
        <f t="shared" si="2"/>
        <v>29.9</v>
      </c>
      <c r="K39" s="142">
        <f t="shared" si="2"/>
        <v>15.6</v>
      </c>
      <c r="L39" s="142">
        <f t="shared" si="2"/>
        <v>2.82</v>
      </c>
      <c r="M39" s="149">
        <f t="shared" si="2"/>
        <v>1.47</v>
      </c>
    </row>
    <row r="40" spans="1:14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44"/>
      <c r="H40" s="170" t="s">
        <v>110</v>
      </c>
      <c r="I40" s="152"/>
      <c r="J40" s="152"/>
      <c r="K40" s="154" t="s">
        <v>66</v>
      </c>
      <c r="L40" s="154"/>
      <c r="M40" s="155"/>
    </row>
    <row r="41" spans="1:14" ht="13.5" thickBot="1" x14ac:dyDescent="0.25">
      <c r="A41" s="5"/>
      <c r="B41" s="6" t="s">
        <v>26</v>
      </c>
      <c r="C41" s="88"/>
      <c r="D41" s="94"/>
      <c r="E41" s="94"/>
      <c r="F41" s="151"/>
      <c r="G41" s="145"/>
      <c r="H41" s="153"/>
      <c r="I41" s="153"/>
      <c r="J41" s="153"/>
      <c r="K41" s="156"/>
      <c r="L41" s="156"/>
      <c r="M41" s="157"/>
    </row>
    <row r="42" spans="1:14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4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</sheetData>
  <mergeCells count="9">
    <mergeCell ref="F40:F41"/>
    <mergeCell ref="K40:M41"/>
    <mergeCell ref="A1:M1"/>
    <mergeCell ref="A4:B4"/>
    <mergeCell ref="C4:G4"/>
    <mergeCell ref="I4:J4"/>
    <mergeCell ref="E2:I2"/>
    <mergeCell ref="K4:M4"/>
    <mergeCell ref="H40:J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DBCC-6F30-496F-99AB-AD912E049503}">
  <dimension ref="A1:M41"/>
  <sheetViews>
    <sheetView workbookViewId="0">
      <selection activeCell="O30" sqref="O30"/>
    </sheetView>
  </sheetViews>
  <sheetFormatPr defaultRowHeight="12.75" x14ac:dyDescent="0.2"/>
  <cols>
    <col min="1" max="13" width="11.140625" style="76" customWidth="1"/>
    <col min="14" max="256" width="9.140625" style="76"/>
    <col min="257" max="269" width="11.140625" style="76" customWidth="1"/>
    <col min="270" max="512" width="9.140625" style="76"/>
    <col min="513" max="525" width="11.140625" style="76" customWidth="1"/>
    <col min="526" max="768" width="9.140625" style="76"/>
    <col min="769" max="781" width="11.140625" style="76" customWidth="1"/>
    <col min="782" max="1024" width="9.140625" style="76"/>
    <col min="1025" max="1037" width="11.140625" style="76" customWidth="1"/>
    <col min="1038" max="1280" width="9.140625" style="76"/>
    <col min="1281" max="1293" width="11.140625" style="76" customWidth="1"/>
    <col min="1294" max="1536" width="9.140625" style="76"/>
    <col min="1537" max="1549" width="11.140625" style="76" customWidth="1"/>
    <col min="1550" max="1792" width="9.140625" style="76"/>
    <col min="1793" max="1805" width="11.140625" style="76" customWidth="1"/>
    <col min="1806" max="2048" width="9.140625" style="76"/>
    <col min="2049" max="2061" width="11.140625" style="76" customWidth="1"/>
    <col min="2062" max="2304" width="9.140625" style="76"/>
    <col min="2305" max="2317" width="11.140625" style="76" customWidth="1"/>
    <col min="2318" max="2560" width="9.140625" style="76"/>
    <col min="2561" max="2573" width="11.140625" style="76" customWidth="1"/>
    <col min="2574" max="2816" width="9.140625" style="76"/>
    <col min="2817" max="2829" width="11.140625" style="76" customWidth="1"/>
    <col min="2830" max="3072" width="9.140625" style="76"/>
    <col min="3073" max="3085" width="11.140625" style="76" customWidth="1"/>
    <col min="3086" max="3328" width="9.140625" style="76"/>
    <col min="3329" max="3341" width="11.140625" style="76" customWidth="1"/>
    <col min="3342" max="3584" width="9.140625" style="76"/>
    <col min="3585" max="3597" width="11.140625" style="76" customWidth="1"/>
    <col min="3598" max="3840" width="9.140625" style="76"/>
    <col min="3841" max="3853" width="11.140625" style="76" customWidth="1"/>
    <col min="3854" max="4096" width="9.140625" style="76"/>
    <col min="4097" max="4109" width="11.140625" style="76" customWidth="1"/>
    <col min="4110" max="4352" width="9.140625" style="76"/>
    <col min="4353" max="4365" width="11.140625" style="76" customWidth="1"/>
    <col min="4366" max="4608" width="9.140625" style="76"/>
    <col min="4609" max="4621" width="11.140625" style="76" customWidth="1"/>
    <col min="4622" max="4864" width="9.140625" style="76"/>
    <col min="4865" max="4877" width="11.140625" style="76" customWidth="1"/>
    <col min="4878" max="5120" width="9.140625" style="76"/>
    <col min="5121" max="5133" width="11.140625" style="76" customWidth="1"/>
    <col min="5134" max="5376" width="9.140625" style="76"/>
    <col min="5377" max="5389" width="11.140625" style="76" customWidth="1"/>
    <col min="5390" max="5632" width="9.140625" style="76"/>
    <col min="5633" max="5645" width="11.140625" style="76" customWidth="1"/>
    <col min="5646" max="5888" width="9.140625" style="76"/>
    <col min="5889" max="5901" width="11.140625" style="76" customWidth="1"/>
    <col min="5902" max="6144" width="9.140625" style="76"/>
    <col min="6145" max="6157" width="11.140625" style="76" customWidth="1"/>
    <col min="6158" max="6400" width="9.140625" style="76"/>
    <col min="6401" max="6413" width="11.140625" style="76" customWidth="1"/>
    <col min="6414" max="6656" width="9.140625" style="76"/>
    <col min="6657" max="6669" width="11.140625" style="76" customWidth="1"/>
    <col min="6670" max="6912" width="9.140625" style="76"/>
    <col min="6913" max="6925" width="11.140625" style="76" customWidth="1"/>
    <col min="6926" max="7168" width="9.140625" style="76"/>
    <col min="7169" max="7181" width="11.140625" style="76" customWidth="1"/>
    <col min="7182" max="7424" width="9.140625" style="76"/>
    <col min="7425" max="7437" width="11.140625" style="76" customWidth="1"/>
    <col min="7438" max="7680" width="9.140625" style="76"/>
    <col min="7681" max="7693" width="11.140625" style="76" customWidth="1"/>
    <col min="7694" max="7936" width="9.140625" style="76"/>
    <col min="7937" max="7949" width="11.140625" style="76" customWidth="1"/>
    <col min="7950" max="8192" width="9.140625" style="76"/>
    <col min="8193" max="8205" width="11.140625" style="76" customWidth="1"/>
    <col min="8206" max="8448" width="9.140625" style="76"/>
    <col min="8449" max="8461" width="11.140625" style="76" customWidth="1"/>
    <col min="8462" max="8704" width="9.140625" style="76"/>
    <col min="8705" max="8717" width="11.140625" style="76" customWidth="1"/>
    <col min="8718" max="8960" width="9.140625" style="76"/>
    <col min="8961" max="8973" width="11.140625" style="76" customWidth="1"/>
    <col min="8974" max="9216" width="9.140625" style="76"/>
    <col min="9217" max="9229" width="11.140625" style="76" customWidth="1"/>
    <col min="9230" max="9472" width="9.140625" style="76"/>
    <col min="9473" max="9485" width="11.140625" style="76" customWidth="1"/>
    <col min="9486" max="9728" width="9.140625" style="76"/>
    <col min="9729" max="9741" width="11.140625" style="76" customWidth="1"/>
    <col min="9742" max="9984" width="9.140625" style="76"/>
    <col min="9985" max="9997" width="11.140625" style="76" customWidth="1"/>
    <col min="9998" max="10240" width="9.140625" style="76"/>
    <col min="10241" max="10253" width="11.140625" style="76" customWidth="1"/>
    <col min="10254" max="10496" width="9.140625" style="76"/>
    <col min="10497" max="10509" width="11.140625" style="76" customWidth="1"/>
    <col min="10510" max="10752" width="9.140625" style="76"/>
    <col min="10753" max="10765" width="11.140625" style="76" customWidth="1"/>
    <col min="10766" max="11008" width="9.140625" style="76"/>
    <col min="11009" max="11021" width="11.140625" style="76" customWidth="1"/>
    <col min="11022" max="11264" width="9.140625" style="76"/>
    <col min="11265" max="11277" width="11.140625" style="76" customWidth="1"/>
    <col min="11278" max="11520" width="9.140625" style="76"/>
    <col min="11521" max="11533" width="11.140625" style="76" customWidth="1"/>
    <col min="11534" max="11776" width="9.140625" style="76"/>
    <col min="11777" max="11789" width="11.140625" style="76" customWidth="1"/>
    <col min="11790" max="12032" width="9.140625" style="76"/>
    <col min="12033" max="12045" width="11.140625" style="76" customWidth="1"/>
    <col min="12046" max="12288" width="9.140625" style="76"/>
    <col min="12289" max="12301" width="11.140625" style="76" customWidth="1"/>
    <col min="12302" max="12544" width="9.140625" style="76"/>
    <col min="12545" max="12557" width="11.140625" style="76" customWidth="1"/>
    <col min="12558" max="12800" width="9.140625" style="76"/>
    <col min="12801" max="12813" width="11.140625" style="76" customWidth="1"/>
    <col min="12814" max="13056" width="9.140625" style="76"/>
    <col min="13057" max="13069" width="11.140625" style="76" customWidth="1"/>
    <col min="13070" max="13312" width="9.140625" style="76"/>
    <col min="13313" max="13325" width="11.140625" style="76" customWidth="1"/>
    <col min="13326" max="13568" width="9.140625" style="76"/>
    <col min="13569" max="13581" width="11.140625" style="76" customWidth="1"/>
    <col min="13582" max="13824" width="9.140625" style="76"/>
    <col min="13825" max="13837" width="11.140625" style="76" customWidth="1"/>
    <col min="13838" max="14080" width="9.140625" style="76"/>
    <col min="14081" max="14093" width="11.140625" style="76" customWidth="1"/>
    <col min="14094" max="14336" width="9.140625" style="76"/>
    <col min="14337" max="14349" width="11.140625" style="76" customWidth="1"/>
    <col min="14350" max="14592" width="9.140625" style="76"/>
    <col min="14593" max="14605" width="11.140625" style="76" customWidth="1"/>
    <col min="14606" max="14848" width="9.140625" style="76"/>
    <col min="14849" max="14861" width="11.140625" style="76" customWidth="1"/>
    <col min="14862" max="15104" width="9.140625" style="76"/>
    <col min="15105" max="15117" width="11.140625" style="76" customWidth="1"/>
    <col min="15118" max="15360" width="9.140625" style="76"/>
    <col min="15361" max="15373" width="11.140625" style="76" customWidth="1"/>
    <col min="15374" max="15616" width="9.140625" style="76"/>
    <col min="15617" max="15629" width="11.140625" style="76" customWidth="1"/>
    <col min="15630" max="15872" width="9.140625" style="76"/>
    <col min="15873" max="15885" width="11.140625" style="76" customWidth="1"/>
    <col min="15886" max="16128" width="9.140625" style="76"/>
    <col min="16129" max="16141" width="11.140625" style="76" customWidth="1"/>
    <col min="16142" max="16384" width="9.140625" style="76"/>
  </cols>
  <sheetData>
    <row r="1" spans="1:13" ht="26.25" customHeight="1" thickBot="1" x14ac:dyDescent="0.25">
      <c r="A1" s="158" t="s">
        <v>120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24.75" customHeight="1" thickBot="1" x14ac:dyDescent="0.25">
      <c r="A4" s="161" t="s">
        <v>3</v>
      </c>
      <c r="B4" s="151"/>
      <c r="C4" s="167" t="s">
        <v>73</v>
      </c>
      <c r="D4" s="167"/>
      <c r="E4" s="167"/>
      <c r="F4" s="167"/>
      <c r="G4" s="167"/>
      <c r="H4" s="11"/>
      <c r="I4" s="151" t="s">
        <v>4</v>
      </c>
      <c r="J4" s="151"/>
      <c r="K4" s="167" t="s">
        <v>121</v>
      </c>
      <c r="L4" s="167"/>
      <c r="M4" s="16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 t="s">
        <v>35</v>
      </c>
      <c r="B6" s="16">
        <v>1.0552615761971844</v>
      </c>
      <c r="C6" s="17">
        <v>0.33267407129060134</v>
      </c>
      <c r="D6" s="16">
        <v>22.35595654608186</v>
      </c>
      <c r="E6" s="18">
        <v>371.76610254995319</v>
      </c>
      <c r="F6" s="16">
        <v>715.76878715754549</v>
      </c>
      <c r="G6" s="18">
        <v>95.430014520056858</v>
      </c>
      <c r="H6" s="16">
        <v>1215.1911691649893</v>
      </c>
      <c r="I6" s="18">
        <v>53.718908631051086</v>
      </c>
      <c r="J6" s="16">
        <v>38.848922698735457</v>
      </c>
      <c r="K6" s="18">
        <v>6.2666125776783774</v>
      </c>
      <c r="L6" s="16">
        <v>2.4648582136667274</v>
      </c>
      <c r="M6" s="20">
        <v>2.1509095973641932</v>
      </c>
    </row>
    <row r="7" spans="1:13" x14ac:dyDescent="0.2">
      <c r="A7" s="21" t="s">
        <v>36</v>
      </c>
      <c r="B7" s="22">
        <v>1.042799078384929</v>
      </c>
      <c r="C7" s="23">
        <v>0.11925088463536981</v>
      </c>
      <c r="D7" s="22">
        <v>40.84051339021201</v>
      </c>
      <c r="E7" s="23">
        <v>593.38981811762267</v>
      </c>
      <c r="F7" s="22">
        <v>636.86921563313228</v>
      </c>
      <c r="G7" s="23">
        <v>82.888933220660547</v>
      </c>
      <c r="H7" s="22">
        <v>725.51392112326425</v>
      </c>
      <c r="I7" s="23">
        <v>73.670496283255758</v>
      </c>
      <c r="J7" s="22">
        <v>25.657028707824637</v>
      </c>
      <c r="K7" s="23">
        <v>5.9381001599923859</v>
      </c>
      <c r="L7" s="22">
        <v>2.4378758440776447</v>
      </c>
      <c r="M7" s="25">
        <v>2.1479438743785901</v>
      </c>
    </row>
    <row r="8" spans="1:13" x14ac:dyDescent="0.2">
      <c r="A8" s="26" t="s">
        <v>37</v>
      </c>
      <c r="B8" s="27">
        <v>1.0342856085368206</v>
      </c>
      <c r="C8" s="28">
        <v>98.321867711350578</v>
      </c>
      <c r="D8" s="27">
        <v>48.087684811718034</v>
      </c>
      <c r="E8" s="28">
        <v>494.25836032340527</v>
      </c>
      <c r="F8" s="27">
        <v>547.41028851987949</v>
      </c>
      <c r="G8" s="28">
        <v>74.833300596946003</v>
      </c>
      <c r="H8" s="27">
        <v>518.64637753461659</v>
      </c>
      <c r="I8" s="28">
        <v>115.96139994714501</v>
      </c>
      <c r="J8" s="27">
        <v>19.112493828624469</v>
      </c>
      <c r="K8" s="28">
        <v>5.6361567372810741</v>
      </c>
      <c r="L8" s="27">
        <v>2.4124799100643131</v>
      </c>
      <c r="M8" s="30">
        <v>2.1450152727702387</v>
      </c>
    </row>
    <row r="9" spans="1:13" x14ac:dyDescent="0.2">
      <c r="A9" s="21" t="s">
        <v>38</v>
      </c>
      <c r="B9" s="31">
        <v>1.0323356955118808</v>
      </c>
      <c r="C9" s="23">
        <v>103.36168918023225</v>
      </c>
      <c r="D9" s="31">
        <v>36.75157936700014</v>
      </c>
      <c r="E9" s="23">
        <v>422.18892623734115</v>
      </c>
      <c r="F9" s="31">
        <v>464.90823285660366</v>
      </c>
      <c r="G9" s="23">
        <v>68.998335997660575</v>
      </c>
      <c r="H9" s="31">
        <v>429.38151974772683</v>
      </c>
      <c r="I9" s="23">
        <v>87.697654075248622</v>
      </c>
      <c r="J9" s="31">
        <v>15.40312762816226</v>
      </c>
      <c r="K9" s="23">
        <v>5.3600143298763134</v>
      </c>
      <c r="L9" s="31">
        <v>2.388588614788743</v>
      </c>
      <c r="M9" s="25">
        <v>2.1623204149185233</v>
      </c>
    </row>
    <row r="10" spans="1:13" x14ac:dyDescent="0.2">
      <c r="A10" s="26" t="s">
        <v>39</v>
      </c>
      <c r="B10" s="27">
        <v>1.0395638681691302</v>
      </c>
      <c r="C10" s="33">
        <v>103.47682525742195</v>
      </c>
      <c r="D10" s="27">
        <v>29.009520035529444</v>
      </c>
      <c r="E10" s="33">
        <v>404.32889135536556</v>
      </c>
      <c r="F10" s="27">
        <v>410.07025571657999</v>
      </c>
      <c r="G10" s="33">
        <v>63.759160446021014</v>
      </c>
      <c r="H10" s="27">
        <v>402.31881891039734</v>
      </c>
      <c r="I10" s="33">
        <v>67.362898787176277</v>
      </c>
      <c r="J10" s="27">
        <v>13.687964824150972</v>
      </c>
      <c r="K10" s="33">
        <v>5.1088561526041936</v>
      </c>
      <c r="L10" s="27">
        <v>2.3661243782144914</v>
      </c>
      <c r="M10" s="34">
        <v>2.2797284320683748</v>
      </c>
    </row>
    <row r="11" spans="1:13" x14ac:dyDescent="0.2">
      <c r="A11" s="21" t="s">
        <v>40</v>
      </c>
      <c r="B11" s="33">
        <v>1.0584502369419644</v>
      </c>
      <c r="C11" s="35">
        <v>104.02283290400909</v>
      </c>
      <c r="D11" s="33">
        <v>22.026251424402275</v>
      </c>
      <c r="E11" s="35">
        <v>432.01049165314737</v>
      </c>
      <c r="F11" s="33">
        <v>379.45598909816323</v>
      </c>
      <c r="G11" s="35">
        <v>60.425875558525007</v>
      </c>
      <c r="H11" s="33">
        <v>347.59168162522133</v>
      </c>
      <c r="I11" s="35">
        <v>58.941727605520562</v>
      </c>
      <c r="J11" s="33">
        <v>18.122988889319611</v>
      </c>
      <c r="K11" s="35">
        <v>4.8722612382947066</v>
      </c>
      <c r="L11" s="33">
        <v>2.3450135087054478</v>
      </c>
      <c r="M11" s="37">
        <v>2.2924463054592459</v>
      </c>
    </row>
    <row r="12" spans="1:13" x14ac:dyDescent="0.2">
      <c r="A12" s="26" t="s">
        <v>41</v>
      </c>
      <c r="B12" s="27">
        <v>1.0882103748691396</v>
      </c>
      <c r="C12" s="38">
        <v>103.94444233176026</v>
      </c>
      <c r="D12" s="27">
        <v>23.117920845248051</v>
      </c>
      <c r="E12" s="28">
        <v>429.6835188818535</v>
      </c>
      <c r="F12" s="27">
        <v>347.05039129410477</v>
      </c>
      <c r="G12" s="28">
        <v>64.306124309020689</v>
      </c>
      <c r="H12" s="27">
        <v>290.57831299523855</v>
      </c>
      <c r="I12" s="28">
        <v>46.096752813171349</v>
      </c>
      <c r="J12" s="27">
        <v>68.024487899434263</v>
      </c>
      <c r="K12" s="28">
        <v>4.6052624502372161</v>
      </c>
      <c r="L12" s="27">
        <v>2.325185898412391</v>
      </c>
      <c r="M12" s="30">
        <v>2.1617114667588475</v>
      </c>
    </row>
    <row r="13" spans="1:13" x14ac:dyDescent="0.2">
      <c r="A13" s="21" t="s">
        <v>42</v>
      </c>
      <c r="B13" s="22">
        <v>1.1224722563048004</v>
      </c>
      <c r="C13" s="23">
        <v>103.64128040064551</v>
      </c>
      <c r="D13" s="22">
        <v>32.78574342952097</v>
      </c>
      <c r="E13" s="23">
        <v>460.43353928897301</v>
      </c>
      <c r="F13" s="22">
        <v>366.37319284280306</v>
      </c>
      <c r="G13" s="23">
        <v>65.361587621466214</v>
      </c>
      <c r="H13" s="22">
        <v>242.9496852682598</v>
      </c>
      <c r="I13" s="23">
        <v>36.259273213507917</v>
      </c>
      <c r="J13" s="22">
        <v>84.295607055272399</v>
      </c>
      <c r="K13" s="23">
        <v>4.362055527281604</v>
      </c>
      <c r="L13" s="22">
        <v>2.3065747405608907</v>
      </c>
      <c r="M13" s="25">
        <v>2.0342240548802573</v>
      </c>
    </row>
    <row r="14" spans="1:13" x14ac:dyDescent="0.2">
      <c r="A14" s="41" t="s">
        <v>43</v>
      </c>
      <c r="B14" s="27">
        <v>1.1538685542425635</v>
      </c>
      <c r="C14" s="28">
        <v>103.58425428095765</v>
      </c>
      <c r="D14" s="27">
        <v>30.646788133380262</v>
      </c>
      <c r="E14" s="28">
        <v>610.28038855378338</v>
      </c>
      <c r="F14" s="27">
        <v>390.90619049535599</v>
      </c>
      <c r="G14" s="28">
        <v>58.371689399316089</v>
      </c>
      <c r="H14" s="27">
        <v>203.78007996285089</v>
      </c>
      <c r="I14" s="28">
        <v>29.50891432916357</v>
      </c>
      <c r="J14" s="27">
        <v>57.248901401948544</v>
      </c>
      <c r="K14" s="28">
        <v>4.1493112878705656</v>
      </c>
      <c r="L14" s="27">
        <v>2.2891162669302427</v>
      </c>
      <c r="M14" s="30">
        <v>1.9275938027787689</v>
      </c>
    </row>
    <row r="15" spans="1:13" x14ac:dyDescent="0.2">
      <c r="A15" s="21" t="s">
        <v>44</v>
      </c>
      <c r="B15" s="31">
        <v>1.1750304136746548</v>
      </c>
      <c r="C15" s="23">
        <v>103.65299539926306</v>
      </c>
      <c r="D15" s="31">
        <v>26.99222315672618</v>
      </c>
      <c r="E15" s="23">
        <v>716.759946218442</v>
      </c>
      <c r="F15" s="31">
        <v>351.64012789330872</v>
      </c>
      <c r="G15" s="23">
        <v>52.658655100065623</v>
      </c>
      <c r="H15" s="31">
        <v>169.53711920485011</v>
      </c>
      <c r="I15" s="23">
        <v>24.430644767353517</v>
      </c>
      <c r="J15" s="31">
        <v>41.667204170064572</v>
      </c>
      <c r="K15" s="23">
        <v>3.9628432659252324</v>
      </c>
      <c r="L15" s="31">
        <v>2.2752971094888155</v>
      </c>
      <c r="M15" s="25">
        <v>1.9172109697393056</v>
      </c>
    </row>
    <row r="16" spans="1:13" x14ac:dyDescent="0.2">
      <c r="A16" s="26" t="s">
        <v>45</v>
      </c>
      <c r="B16" s="27">
        <v>1.1785889795932898</v>
      </c>
      <c r="C16" s="33">
        <v>103.54959458888631</v>
      </c>
      <c r="D16" s="27">
        <v>55.405113481813252</v>
      </c>
      <c r="E16" s="33">
        <v>1439.6652505470861</v>
      </c>
      <c r="F16" s="27">
        <v>311.1955862481343</v>
      </c>
      <c r="G16" s="33">
        <v>47.960579255752691</v>
      </c>
      <c r="H16" s="27">
        <v>142.7217167760389</v>
      </c>
      <c r="I16" s="33">
        <v>22.02357547627285</v>
      </c>
      <c r="J16" s="27">
        <v>31.057396098353824</v>
      </c>
      <c r="K16" s="33">
        <v>3.7990512495056099</v>
      </c>
      <c r="L16" s="27">
        <v>2.265290529068249</v>
      </c>
      <c r="M16" s="34">
        <v>2.018452002021152</v>
      </c>
    </row>
    <row r="17" spans="1:13" x14ac:dyDescent="0.2">
      <c r="A17" s="21" t="s">
        <v>46</v>
      </c>
      <c r="B17" s="33">
        <v>1.1571805766218017</v>
      </c>
      <c r="C17" s="35">
        <v>103.62157328814502</v>
      </c>
      <c r="D17" s="33">
        <v>122.79386886039993</v>
      </c>
      <c r="E17" s="23">
        <v>2153.9171318093026</v>
      </c>
      <c r="F17" s="33">
        <v>275.58450927846366</v>
      </c>
      <c r="G17" s="23">
        <v>44.076958252127817</v>
      </c>
      <c r="H17" s="33">
        <v>122.94697693951285</v>
      </c>
      <c r="I17" s="35">
        <v>35.729597243014872</v>
      </c>
      <c r="J17" s="33">
        <v>25.446334981061479</v>
      </c>
      <c r="K17" s="23">
        <v>3.6548598893567652</v>
      </c>
      <c r="L17" s="33">
        <v>2.2558679905262826</v>
      </c>
      <c r="M17" s="25">
        <v>2.181381509791597</v>
      </c>
    </row>
    <row r="18" spans="1:13" x14ac:dyDescent="0.2">
      <c r="A18" s="26" t="s">
        <v>47</v>
      </c>
      <c r="B18" s="42">
        <v>1.1135289089468798</v>
      </c>
      <c r="C18" s="28">
        <v>103.58283133232858</v>
      </c>
      <c r="D18" s="42">
        <v>208.37188270739114</v>
      </c>
      <c r="E18" s="33">
        <v>2273.456494968585</v>
      </c>
      <c r="F18" s="42">
        <v>244.42661456124071</v>
      </c>
      <c r="G18" s="33">
        <v>43.065975026813085</v>
      </c>
      <c r="H18" s="42">
        <v>107.1204818696268</v>
      </c>
      <c r="I18" s="28">
        <v>68.769885806622824</v>
      </c>
      <c r="J18" s="42">
        <v>26.43619957555282</v>
      </c>
      <c r="K18" s="33">
        <v>3.5276244537514669</v>
      </c>
      <c r="L18" s="27">
        <v>2.2469986885101272</v>
      </c>
      <c r="M18" s="34">
        <v>2.2514505802767624</v>
      </c>
    </row>
    <row r="19" spans="1:13" x14ac:dyDescent="0.2">
      <c r="A19" s="21" t="s">
        <v>48</v>
      </c>
      <c r="B19" s="31">
        <v>1.1182193930439508</v>
      </c>
      <c r="C19" s="23">
        <v>103.2904656223859</v>
      </c>
      <c r="D19" s="31">
        <v>314.86535154007652</v>
      </c>
      <c r="E19" s="23">
        <v>2143.1171965027738</v>
      </c>
      <c r="F19" s="31">
        <v>221.87890432788845</v>
      </c>
      <c r="G19" s="23">
        <v>78.898022714980968</v>
      </c>
      <c r="H19" s="31">
        <v>92.872038692082242</v>
      </c>
      <c r="I19" s="23">
        <v>127.18482574489484</v>
      </c>
      <c r="J19" s="31">
        <v>23.52360046211567</v>
      </c>
      <c r="K19" s="23">
        <v>3.4150541101447267</v>
      </c>
      <c r="L19" s="22">
        <v>2.2386580461079371</v>
      </c>
      <c r="M19" s="25">
        <v>2.2597863099844107</v>
      </c>
    </row>
    <row r="20" spans="1:13" x14ac:dyDescent="0.2">
      <c r="A20" s="26" t="s">
        <v>49</v>
      </c>
      <c r="B20" s="27">
        <v>1.2877907626158229</v>
      </c>
      <c r="C20" s="28">
        <v>39.474218423102087</v>
      </c>
      <c r="D20" s="27">
        <v>189.83599731440276</v>
      </c>
      <c r="E20" s="28">
        <v>1423.344032772942</v>
      </c>
      <c r="F20" s="27">
        <v>203.87145670020445</v>
      </c>
      <c r="G20" s="28">
        <v>96.224270770823082</v>
      </c>
      <c r="H20" s="27">
        <v>81.095730675231366</v>
      </c>
      <c r="I20" s="28">
        <v>143.00222544859867</v>
      </c>
      <c r="J20" s="27">
        <v>24.17088044525104</v>
      </c>
      <c r="K20" s="28">
        <v>3.3151492739900172</v>
      </c>
      <c r="L20" s="27">
        <v>2.230821486407879</v>
      </c>
      <c r="M20" s="30">
        <v>2.2034568286171274</v>
      </c>
    </row>
    <row r="21" spans="1:13" x14ac:dyDescent="0.2">
      <c r="A21" s="21" t="s">
        <v>50</v>
      </c>
      <c r="B21" s="31">
        <v>1.7052061478972476</v>
      </c>
      <c r="C21" s="23">
        <v>0.45372920456488325</v>
      </c>
      <c r="D21" s="31">
        <v>113.4163610921869</v>
      </c>
      <c r="E21" s="23">
        <v>1617.0937677409759</v>
      </c>
      <c r="F21" s="31">
        <v>315.36691954550218</v>
      </c>
      <c r="G21" s="23">
        <v>103.12918737423175</v>
      </c>
      <c r="H21" s="31">
        <v>72.846562224970782</v>
      </c>
      <c r="I21" s="23">
        <v>101.54174278812792</v>
      </c>
      <c r="J21" s="31">
        <v>40.862114042042904</v>
      </c>
      <c r="K21" s="23">
        <v>3.2261503192258507</v>
      </c>
      <c r="L21" s="31">
        <v>2.2234644324981168</v>
      </c>
      <c r="M21" s="25">
        <v>2.1026726709353989</v>
      </c>
    </row>
    <row r="22" spans="1:13" x14ac:dyDescent="0.2">
      <c r="A22" s="26" t="s">
        <v>51</v>
      </c>
      <c r="B22" s="27">
        <v>3.6052886919605371</v>
      </c>
      <c r="C22" s="33">
        <v>0.47748085413263791</v>
      </c>
      <c r="D22" s="27">
        <v>79.039176920892501</v>
      </c>
      <c r="E22" s="33">
        <v>1206.1910376204885</v>
      </c>
      <c r="F22" s="27">
        <v>333.60689193829342</v>
      </c>
      <c r="G22" s="33">
        <v>105.09771316889407</v>
      </c>
      <c r="H22" s="27">
        <v>64.900754604364352</v>
      </c>
      <c r="I22" s="33">
        <v>97.140925669237845</v>
      </c>
      <c r="J22" s="27">
        <v>48.706025281879405</v>
      </c>
      <c r="K22" s="33">
        <v>3.1464955311354856</v>
      </c>
      <c r="L22" s="27">
        <v>2.2165623074668144</v>
      </c>
      <c r="M22" s="34">
        <v>2.0681138015989222</v>
      </c>
    </row>
    <row r="23" spans="1:13" x14ac:dyDescent="0.2">
      <c r="A23" s="21" t="s">
        <v>52</v>
      </c>
      <c r="B23" s="33">
        <v>29.334838931417632</v>
      </c>
      <c r="C23" s="35">
        <v>0.57671607635802435</v>
      </c>
      <c r="D23" s="33">
        <v>59.850434525638981</v>
      </c>
      <c r="E23" s="35">
        <v>906.76005209804498</v>
      </c>
      <c r="F23" s="33">
        <v>276.45429513365337</v>
      </c>
      <c r="G23" s="35">
        <v>96.348332694424599</v>
      </c>
      <c r="H23" s="33">
        <v>58.100674202767784</v>
      </c>
      <c r="I23" s="35">
        <v>97.32424832083376</v>
      </c>
      <c r="J23" s="33">
        <v>35.117233364623381</v>
      </c>
      <c r="K23" s="35">
        <v>3.0747866395997816</v>
      </c>
      <c r="L23" s="33">
        <v>2.2100905344021351</v>
      </c>
      <c r="M23" s="37">
        <v>2.7315575613953134</v>
      </c>
    </row>
    <row r="24" spans="1:13" x14ac:dyDescent="0.2">
      <c r="A24" s="26" t="s">
        <v>53</v>
      </c>
      <c r="B24" s="27">
        <v>57.152726322050626</v>
      </c>
      <c r="C24" s="38">
        <v>3.6220956459417497</v>
      </c>
      <c r="D24" s="27">
        <v>66.394794364699806</v>
      </c>
      <c r="E24" s="28">
        <v>848.72792954829936</v>
      </c>
      <c r="F24" s="27">
        <v>240.27609390035417</v>
      </c>
      <c r="G24" s="28">
        <v>79.482031320922303</v>
      </c>
      <c r="H24" s="27">
        <v>52.088313173647471</v>
      </c>
      <c r="I24" s="28">
        <v>111.57177784395456</v>
      </c>
      <c r="J24" s="27">
        <v>25.153137634257977</v>
      </c>
      <c r="K24" s="28">
        <v>3.0097606285867267</v>
      </c>
      <c r="L24" s="27">
        <v>2.2040245363922466</v>
      </c>
      <c r="M24" s="30">
        <v>8.255925597563083</v>
      </c>
    </row>
    <row r="25" spans="1:13" x14ac:dyDescent="0.2">
      <c r="A25" s="21" t="s">
        <v>54</v>
      </c>
      <c r="B25" s="22">
        <v>98.974010946480661</v>
      </c>
      <c r="C25" s="23">
        <v>8.9037008491943492</v>
      </c>
      <c r="D25" s="22">
        <v>184.28324502682784</v>
      </c>
      <c r="E25" s="23">
        <v>789.01941625707582</v>
      </c>
      <c r="F25" s="22">
        <v>210.68953007452032</v>
      </c>
      <c r="G25" s="23">
        <v>65.71327370315197</v>
      </c>
      <c r="H25" s="22">
        <v>46.55805183898017</v>
      </c>
      <c r="I25" s="23">
        <v>97.18384035385597</v>
      </c>
      <c r="J25" s="22">
        <v>20.152630207369828</v>
      </c>
      <c r="K25" s="23">
        <v>2.9502667981540758</v>
      </c>
      <c r="L25" s="22">
        <v>2.1983397365253103</v>
      </c>
      <c r="M25" s="25">
        <v>4.2906893592896322</v>
      </c>
    </row>
    <row r="26" spans="1:13" x14ac:dyDescent="0.2">
      <c r="A26" s="45" t="s">
        <v>55</v>
      </c>
      <c r="B26" s="27">
        <v>54.3766066077768</v>
      </c>
      <c r="C26" s="28">
        <v>9.8629297109911249</v>
      </c>
      <c r="D26" s="27">
        <v>257.8522228101163</v>
      </c>
      <c r="E26" s="28">
        <v>837.17572524493426</v>
      </c>
      <c r="F26" s="27">
        <v>184.83179844792099</v>
      </c>
      <c r="G26" s="28">
        <v>55.383289404450139</v>
      </c>
      <c r="H26" s="27">
        <v>42.113803690023907</v>
      </c>
      <c r="I26" s="28">
        <v>85.78946145190659</v>
      </c>
      <c r="J26" s="27">
        <v>17.843101738701836</v>
      </c>
      <c r="K26" s="28">
        <v>2.8952482749402759</v>
      </c>
      <c r="L26" s="27">
        <v>2.1930115578894913</v>
      </c>
      <c r="M26" s="30">
        <v>2.7610541502935479</v>
      </c>
    </row>
    <row r="27" spans="1:13" x14ac:dyDescent="0.2">
      <c r="A27" s="21" t="s">
        <v>56</v>
      </c>
      <c r="B27" s="31">
        <v>32.312762776878301</v>
      </c>
      <c r="C27" s="23">
        <v>5.618561046507212</v>
      </c>
      <c r="D27" s="31">
        <v>781.60058800529123</v>
      </c>
      <c r="E27" s="23">
        <v>859.07039342549365</v>
      </c>
      <c r="F27" s="31">
        <v>162.57776660640869</v>
      </c>
      <c r="G27" s="23">
        <v>48.561300613916003</v>
      </c>
      <c r="H27" s="31">
        <v>53.461587447243296</v>
      </c>
      <c r="I27" s="23">
        <v>83.52047689664721</v>
      </c>
      <c r="J27" s="31">
        <v>15.36218959887378</v>
      </c>
      <c r="K27" s="23">
        <v>2.8437495131170953</v>
      </c>
      <c r="L27" s="31">
        <v>2.1880154235729559</v>
      </c>
      <c r="M27" s="25">
        <v>2.4167980708174208</v>
      </c>
    </row>
    <row r="28" spans="1:13" x14ac:dyDescent="0.2">
      <c r="A28" s="26" t="s">
        <v>57</v>
      </c>
      <c r="B28" s="27">
        <v>20.754274334344856</v>
      </c>
      <c r="C28" s="33">
        <v>2.590507717144455</v>
      </c>
      <c r="D28" s="27">
        <v>674.22455684577778</v>
      </c>
      <c r="E28" s="33">
        <v>828.11713445392206</v>
      </c>
      <c r="F28" s="27">
        <v>149.69802668840072</v>
      </c>
      <c r="G28" s="33">
        <v>47.605373124355545</v>
      </c>
      <c r="H28" s="27">
        <v>94.421387066423279</v>
      </c>
      <c r="I28" s="33">
        <v>67.858089271496084</v>
      </c>
      <c r="J28" s="27">
        <v>12.220370620466587</v>
      </c>
      <c r="K28" s="33">
        <v>2.79518189748668</v>
      </c>
      <c r="L28" s="27">
        <v>2.1833267566638646</v>
      </c>
      <c r="M28" s="34">
        <v>3.4693322333564849</v>
      </c>
    </row>
    <row r="29" spans="1:13" x14ac:dyDescent="0.2">
      <c r="A29" s="21" t="s">
        <v>58</v>
      </c>
      <c r="B29" s="33">
        <v>13.151468645197269</v>
      </c>
      <c r="C29" s="35">
        <v>1.6748574834919889</v>
      </c>
      <c r="D29" s="33">
        <v>462.69915453552898</v>
      </c>
      <c r="E29" s="35">
        <v>1367.9223371058831</v>
      </c>
      <c r="F29" s="31">
        <v>140.60901090783426</v>
      </c>
      <c r="G29" s="35">
        <v>74.049177863272831</v>
      </c>
      <c r="H29" s="31">
        <v>82.023743894744499</v>
      </c>
      <c r="I29" s="35">
        <v>53.743698882161532</v>
      </c>
      <c r="J29" s="33">
        <v>10.264271524956367</v>
      </c>
      <c r="K29" s="35">
        <v>2.7493447551428578</v>
      </c>
      <c r="L29" s="33">
        <v>2.1789209802503837</v>
      </c>
      <c r="M29" s="37">
        <v>11.984629037019094</v>
      </c>
    </row>
    <row r="30" spans="1:13" x14ac:dyDescent="0.2">
      <c r="A30" s="26" t="s">
        <v>59</v>
      </c>
      <c r="B30" s="27">
        <v>8.4183281422437624</v>
      </c>
      <c r="C30" s="28">
        <v>1.8461584167281007</v>
      </c>
      <c r="D30" s="27">
        <v>347.79829043366419</v>
      </c>
      <c r="E30" s="28">
        <v>1174.1291717962185</v>
      </c>
      <c r="F30" s="46">
        <v>123.57374063849335</v>
      </c>
      <c r="G30" s="28">
        <v>140.61623787938893</v>
      </c>
      <c r="H30" s="46">
        <v>77.058461600425417</v>
      </c>
      <c r="I30" s="28">
        <v>43.222346516592793</v>
      </c>
      <c r="J30" s="42">
        <v>9.3710268057087411</v>
      </c>
      <c r="K30" s="28">
        <v>2.7060890210154334</v>
      </c>
      <c r="L30" s="42">
        <v>2.1747735174206748</v>
      </c>
      <c r="M30" s="30">
        <v>6.7333629060747473</v>
      </c>
    </row>
    <row r="31" spans="1:13" x14ac:dyDescent="0.2">
      <c r="A31" s="21" t="s">
        <v>60</v>
      </c>
      <c r="B31" s="47">
        <v>5.1357114292307822</v>
      </c>
      <c r="C31" s="48">
        <v>7.635630606189185</v>
      </c>
      <c r="D31" s="22">
        <v>271.49356631685504</v>
      </c>
      <c r="E31" s="23">
        <v>1253.4742000806525</v>
      </c>
      <c r="F31" s="22">
        <v>113.04340148555886</v>
      </c>
      <c r="G31" s="23">
        <v>168.5762024279646</v>
      </c>
      <c r="H31" s="22">
        <v>71.246895729190157</v>
      </c>
      <c r="I31" s="23">
        <v>34.963709861839654</v>
      </c>
      <c r="J31" s="31">
        <v>8.3174693548453043</v>
      </c>
      <c r="K31" s="23">
        <v>2.6652750231752993</v>
      </c>
      <c r="L31" s="31">
        <v>2.1708597912629055</v>
      </c>
      <c r="M31" s="25">
        <v>13.005385829676451</v>
      </c>
    </row>
    <row r="32" spans="1:13" x14ac:dyDescent="0.2">
      <c r="A32" s="26" t="s">
        <v>61</v>
      </c>
      <c r="B32" s="49">
        <v>2.8846816014193286</v>
      </c>
      <c r="C32" s="38">
        <v>56.69730024404366</v>
      </c>
      <c r="D32" s="27">
        <v>216.14065207701651</v>
      </c>
      <c r="E32" s="28">
        <v>1095.029795956676</v>
      </c>
      <c r="F32" s="27">
        <v>102.71322396834368</v>
      </c>
      <c r="G32" s="28">
        <v>136.88018505085756</v>
      </c>
      <c r="H32" s="27">
        <v>71.939071737902864</v>
      </c>
      <c r="I32" s="28">
        <v>28.240049354787633</v>
      </c>
      <c r="J32" s="27">
        <v>7.8576774354577497</v>
      </c>
      <c r="K32" s="28">
        <v>2.6267717574893497</v>
      </c>
      <c r="L32" s="27">
        <v>2.1671552248652404</v>
      </c>
      <c r="M32" s="30">
        <v>6.4777040368323355</v>
      </c>
    </row>
    <row r="33" spans="1:13" x14ac:dyDescent="0.2">
      <c r="A33" s="21" t="s">
        <v>62</v>
      </c>
      <c r="B33" s="50">
        <v>1.915488360393037</v>
      </c>
      <c r="C33" s="23">
        <v>69.379502204449921</v>
      </c>
      <c r="D33" s="31">
        <v>190.97130674826235</v>
      </c>
      <c r="E33" s="48">
        <v>1308.5450368971997</v>
      </c>
      <c r="F33" s="31">
        <v>95.322946696589014</v>
      </c>
      <c r="G33" s="48">
        <v>110.28811335818381</v>
      </c>
      <c r="H33" s="31">
        <v>90.262969493085421</v>
      </c>
      <c r="I33" s="48">
        <v>22.790895060834401</v>
      </c>
      <c r="J33" s="31">
        <v>7.4176542289946603</v>
      </c>
      <c r="K33" s="48">
        <v>2.5904562206526363</v>
      </c>
      <c r="L33" s="31">
        <v>2.1636352413158386</v>
      </c>
      <c r="M33" s="52">
        <v>4.1468175728759737</v>
      </c>
    </row>
    <row r="34" spans="1:13" x14ac:dyDescent="0.2">
      <c r="A34" s="53" t="s">
        <v>63</v>
      </c>
      <c r="B34" s="49">
        <v>1.3860888056203151</v>
      </c>
      <c r="C34" s="54">
        <v>39.604364137738841</v>
      </c>
      <c r="D34" s="27">
        <v>165.81807021440673</v>
      </c>
      <c r="E34" s="28">
        <v>1298.2492577820615</v>
      </c>
      <c r="F34" s="27">
        <v>98.112033173797343</v>
      </c>
      <c r="G34" s="28">
        <v>93.429154933641371</v>
      </c>
      <c r="H34" s="27">
        <v>78.345591803308082</v>
      </c>
      <c r="I34" s="28">
        <v>18.955207717650318</v>
      </c>
      <c r="J34" s="27">
        <v>7.005931632320257</v>
      </c>
      <c r="K34" s="28">
        <v>2.5562127955956044</v>
      </c>
      <c r="L34" s="27">
        <v>2.1602752637028715</v>
      </c>
      <c r="M34" s="30">
        <v>3.1893339068301678</v>
      </c>
    </row>
    <row r="35" spans="1:13" x14ac:dyDescent="0.2">
      <c r="A35" s="21" t="s">
        <v>64</v>
      </c>
      <c r="B35" s="55">
        <v>0.91913798364254662</v>
      </c>
      <c r="C35" s="56">
        <v>24.639422472623011</v>
      </c>
      <c r="D35" s="33">
        <v>141.69484647552886</v>
      </c>
      <c r="E35" s="23">
        <v>1137.0816821186054</v>
      </c>
      <c r="F35" s="33" t="s">
        <v>18</v>
      </c>
      <c r="G35" s="48">
        <v>206.04887402036593</v>
      </c>
      <c r="H35" s="33">
        <v>66.328149514289862</v>
      </c>
      <c r="I35" s="48">
        <v>24.648474792241018</v>
      </c>
      <c r="J35" s="31">
        <v>6.6223737632178947</v>
      </c>
      <c r="K35" s="48">
        <v>2.5239326847066907</v>
      </c>
      <c r="L35" s="31">
        <v>2.1570507151144986</v>
      </c>
      <c r="M35" s="52">
        <v>2.7766957979720139</v>
      </c>
    </row>
    <row r="36" spans="1:13" ht="13.5" thickBot="1" x14ac:dyDescent="0.25">
      <c r="A36" s="57" t="s">
        <v>65</v>
      </c>
      <c r="B36" s="58">
        <v>0.56855273207175328</v>
      </c>
      <c r="C36" s="59" t="s">
        <v>18</v>
      </c>
      <c r="D36" s="60">
        <v>125.78054101246165</v>
      </c>
      <c r="E36" s="84">
        <v>895.29717933542236</v>
      </c>
      <c r="F36" s="60" t="s">
        <v>18</v>
      </c>
      <c r="G36" s="59">
        <v>1841.0050535621456</v>
      </c>
      <c r="H36" s="60" t="s">
        <v>18</v>
      </c>
      <c r="I36" s="61">
        <v>56.110489041352473</v>
      </c>
      <c r="J36" s="62" t="s">
        <v>18</v>
      </c>
      <c r="K36" s="61">
        <v>2.4935133867400703</v>
      </c>
      <c r="L36" s="63">
        <v>2.1539370186388829</v>
      </c>
      <c r="M36" s="64" t="s">
        <v>18</v>
      </c>
    </row>
    <row r="37" spans="1:13" x14ac:dyDescent="0.2">
      <c r="A37" s="65" t="s">
        <v>19</v>
      </c>
      <c r="B37" s="66">
        <v>0.56855273207175328</v>
      </c>
      <c r="C37" s="67">
        <v>0.11925088463536981</v>
      </c>
      <c r="D37" s="68">
        <v>22.026251424402275</v>
      </c>
      <c r="E37" s="17">
        <v>371.76610254995319</v>
      </c>
      <c r="F37" s="16">
        <v>95.322946696589014</v>
      </c>
      <c r="G37" s="17">
        <v>43.065975026813085</v>
      </c>
      <c r="H37" s="16">
        <v>42.113803690023907</v>
      </c>
      <c r="I37" s="17">
        <v>18.955207717650318</v>
      </c>
      <c r="J37" s="68">
        <v>6.6223737632178947</v>
      </c>
      <c r="K37" s="67">
        <v>2.4935133867400703</v>
      </c>
      <c r="L37" s="16">
        <v>2.1539370186388829</v>
      </c>
      <c r="M37" s="69">
        <v>1.9172109697393056</v>
      </c>
    </row>
    <row r="38" spans="1:13" x14ac:dyDescent="0.2">
      <c r="A38" s="70" t="s">
        <v>20</v>
      </c>
      <c r="B38" s="47">
        <v>11.266218023944527</v>
      </c>
      <c r="C38" s="23">
        <v>50.385325078217107</v>
      </c>
      <c r="D38" s="31">
        <v>172.3530387886793</v>
      </c>
      <c r="E38" s="23">
        <v>1025.4994905562107</v>
      </c>
      <c r="F38" s="22">
        <v>290.14777316651998</v>
      </c>
      <c r="G38" s="23">
        <v>140.95074139646462</v>
      </c>
      <c r="H38" s="22">
        <v>203.79805495037579</v>
      </c>
      <c r="I38" s="23">
        <v>64.998845612758629</v>
      </c>
      <c r="J38" s="31">
        <v>26.165878196652962</v>
      </c>
      <c r="K38" s="23">
        <v>3.6395628371146507</v>
      </c>
      <c r="L38" s="31">
        <v>2.2513611052745941</v>
      </c>
      <c r="M38" s="25">
        <v>3.618123465144599</v>
      </c>
    </row>
    <row r="39" spans="1:13" ht="13.5" thickBot="1" x14ac:dyDescent="0.25">
      <c r="A39" s="71" t="s">
        <v>21</v>
      </c>
      <c r="B39" s="72">
        <v>98.974010946480661</v>
      </c>
      <c r="C39" s="61">
        <v>104.02283290400909</v>
      </c>
      <c r="D39" s="60">
        <v>781.60058800529123</v>
      </c>
      <c r="E39" s="73">
        <v>2273.456494968585</v>
      </c>
      <c r="F39" s="74">
        <v>715.76878715754549</v>
      </c>
      <c r="G39" s="61">
        <v>1841.0050535621456</v>
      </c>
      <c r="H39" s="60">
        <v>1215.1911691649893</v>
      </c>
      <c r="I39" s="61">
        <v>143.00222544859867</v>
      </c>
      <c r="J39" s="74">
        <v>84.295607055272399</v>
      </c>
      <c r="K39" s="61">
        <v>6.2666125776783774</v>
      </c>
      <c r="L39" s="60">
        <v>2.4648582136667274</v>
      </c>
      <c r="M39" s="64">
        <v>13.005385829676451</v>
      </c>
    </row>
    <row r="40" spans="1:13" x14ac:dyDescent="0.2">
      <c r="A40" s="2" t="s">
        <v>22</v>
      </c>
      <c r="B40" s="3" t="s">
        <v>23</v>
      </c>
      <c r="C40" s="4"/>
      <c r="D40" s="75"/>
      <c r="E40" s="75"/>
      <c r="F40" s="150" t="s">
        <v>24</v>
      </c>
      <c r="G40" s="196"/>
      <c r="H40" s="170" t="s">
        <v>122</v>
      </c>
      <c r="I40" s="170"/>
      <c r="J40" s="170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11"/>
      <c r="E41" s="11"/>
      <c r="F41" s="151"/>
      <c r="G41" s="89"/>
      <c r="H41" s="171"/>
      <c r="I41" s="171"/>
      <c r="J41" s="171"/>
      <c r="K41" s="156"/>
      <c r="L41" s="156"/>
      <c r="M41" s="157"/>
    </row>
  </sheetData>
  <mergeCells count="8">
    <mergeCell ref="F40:F41"/>
    <mergeCell ref="K40:M41"/>
    <mergeCell ref="A1:M1"/>
    <mergeCell ref="A4:B4"/>
    <mergeCell ref="C4:G4"/>
    <mergeCell ref="I4:J4"/>
    <mergeCell ref="K4:M4"/>
    <mergeCell ref="H40:J4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873F-1361-4996-B438-F6EA8287F049}">
  <dimension ref="A1:M42"/>
  <sheetViews>
    <sheetView workbookViewId="0">
      <selection activeCell="S21" sqref="S21"/>
    </sheetView>
  </sheetViews>
  <sheetFormatPr defaultRowHeight="12.75" x14ac:dyDescent="0.2"/>
  <cols>
    <col min="1" max="13" width="11.140625" style="76" customWidth="1"/>
    <col min="14" max="256" width="9.140625" style="76"/>
    <col min="257" max="269" width="11.140625" style="76" customWidth="1"/>
    <col min="270" max="512" width="9.140625" style="76"/>
    <col min="513" max="525" width="11.140625" style="76" customWidth="1"/>
    <col min="526" max="768" width="9.140625" style="76"/>
    <col min="769" max="781" width="11.140625" style="76" customWidth="1"/>
    <col min="782" max="1024" width="9.140625" style="76"/>
    <col min="1025" max="1037" width="11.140625" style="76" customWidth="1"/>
    <col min="1038" max="1280" width="9.140625" style="76"/>
    <col min="1281" max="1293" width="11.140625" style="76" customWidth="1"/>
    <col min="1294" max="1536" width="9.140625" style="76"/>
    <col min="1537" max="1549" width="11.140625" style="76" customWidth="1"/>
    <col min="1550" max="1792" width="9.140625" style="76"/>
    <col min="1793" max="1805" width="11.140625" style="76" customWidth="1"/>
    <col min="1806" max="2048" width="9.140625" style="76"/>
    <col min="2049" max="2061" width="11.140625" style="76" customWidth="1"/>
    <col min="2062" max="2304" width="9.140625" style="76"/>
    <col min="2305" max="2317" width="11.140625" style="76" customWidth="1"/>
    <col min="2318" max="2560" width="9.140625" style="76"/>
    <col min="2561" max="2573" width="11.140625" style="76" customWidth="1"/>
    <col min="2574" max="2816" width="9.140625" style="76"/>
    <col min="2817" max="2829" width="11.140625" style="76" customWidth="1"/>
    <col min="2830" max="3072" width="9.140625" style="76"/>
    <col min="3073" max="3085" width="11.140625" style="76" customWidth="1"/>
    <col min="3086" max="3328" width="9.140625" style="76"/>
    <col min="3329" max="3341" width="11.140625" style="76" customWidth="1"/>
    <col min="3342" max="3584" width="9.140625" style="76"/>
    <col min="3585" max="3597" width="11.140625" style="76" customWidth="1"/>
    <col min="3598" max="3840" width="9.140625" style="76"/>
    <col min="3841" max="3853" width="11.140625" style="76" customWidth="1"/>
    <col min="3854" max="4096" width="9.140625" style="76"/>
    <col min="4097" max="4109" width="11.140625" style="76" customWidth="1"/>
    <col min="4110" max="4352" width="9.140625" style="76"/>
    <col min="4353" max="4365" width="11.140625" style="76" customWidth="1"/>
    <col min="4366" max="4608" width="9.140625" style="76"/>
    <col min="4609" max="4621" width="11.140625" style="76" customWidth="1"/>
    <col min="4622" max="4864" width="9.140625" style="76"/>
    <col min="4865" max="4877" width="11.140625" style="76" customWidth="1"/>
    <col min="4878" max="5120" width="9.140625" style="76"/>
    <col min="5121" max="5133" width="11.140625" style="76" customWidth="1"/>
    <col min="5134" max="5376" width="9.140625" style="76"/>
    <col min="5377" max="5389" width="11.140625" style="76" customWidth="1"/>
    <col min="5390" max="5632" width="9.140625" style="76"/>
    <col min="5633" max="5645" width="11.140625" style="76" customWidth="1"/>
    <col min="5646" max="5888" width="9.140625" style="76"/>
    <col min="5889" max="5901" width="11.140625" style="76" customWidth="1"/>
    <col min="5902" max="6144" width="9.140625" style="76"/>
    <col min="6145" max="6157" width="11.140625" style="76" customWidth="1"/>
    <col min="6158" max="6400" width="9.140625" style="76"/>
    <col min="6401" max="6413" width="11.140625" style="76" customWidth="1"/>
    <col min="6414" max="6656" width="9.140625" style="76"/>
    <col min="6657" max="6669" width="11.140625" style="76" customWidth="1"/>
    <col min="6670" max="6912" width="9.140625" style="76"/>
    <col min="6913" max="6925" width="11.140625" style="76" customWidth="1"/>
    <col min="6926" max="7168" width="9.140625" style="76"/>
    <col min="7169" max="7181" width="11.140625" style="76" customWidth="1"/>
    <col min="7182" max="7424" width="9.140625" style="76"/>
    <col min="7425" max="7437" width="11.140625" style="76" customWidth="1"/>
    <col min="7438" max="7680" width="9.140625" style="76"/>
    <col min="7681" max="7693" width="11.140625" style="76" customWidth="1"/>
    <col min="7694" max="7936" width="9.140625" style="76"/>
    <col min="7937" max="7949" width="11.140625" style="76" customWidth="1"/>
    <col min="7950" max="8192" width="9.140625" style="76"/>
    <col min="8193" max="8205" width="11.140625" style="76" customWidth="1"/>
    <col min="8206" max="8448" width="9.140625" style="76"/>
    <col min="8449" max="8461" width="11.140625" style="76" customWidth="1"/>
    <col min="8462" max="8704" width="9.140625" style="76"/>
    <col min="8705" max="8717" width="11.140625" style="76" customWidth="1"/>
    <col min="8718" max="8960" width="9.140625" style="76"/>
    <col min="8961" max="8973" width="11.140625" style="76" customWidth="1"/>
    <col min="8974" max="9216" width="9.140625" style="76"/>
    <col min="9217" max="9229" width="11.140625" style="76" customWidth="1"/>
    <col min="9230" max="9472" width="9.140625" style="76"/>
    <col min="9473" max="9485" width="11.140625" style="76" customWidth="1"/>
    <col min="9486" max="9728" width="9.140625" style="76"/>
    <col min="9729" max="9741" width="11.140625" style="76" customWidth="1"/>
    <col min="9742" max="9984" width="9.140625" style="76"/>
    <col min="9985" max="9997" width="11.140625" style="76" customWidth="1"/>
    <col min="9998" max="10240" width="9.140625" style="76"/>
    <col min="10241" max="10253" width="11.140625" style="76" customWidth="1"/>
    <col min="10254" max="10496" width="9.140625" style="76"/>
    <col min="10497" max="10509" width="11.140625" style="76" customWidth="1"/>
    <col min="10510" max="10752" width="9.140625" style="76"/>
    <col min="10753" max="10765" width="11.140625" style="76" customWidth="1"/>
    <col min="10766" max="11008" width="9.140625" style="76"/>
    <col min="11009" max="11021" width="11.140625" style="76" customWidth="1"/>
    <col min="11022" max="11264" width="9.140625" style="76"/>
    <col min="11265" max="11277" width="11.140625" style="76" customWidth="1"/>
    <col min="11278" max="11520" width="9.140625" style="76"/>
    <col min="11521" max="11533" width="11.140625" style="76" customWidth="1"/>
    <col min="11534" max="11776" width="9.140625" style="76"/>
    <col min="11777" max="11789" width="11.140625" style="76" customWidth="1"/>
    <col min="11790" max="12032" width="9.140625" style="76"/>
    <col min="12033" max="12045" width="11.140625" style="76" customWidth="1"/>
    <col min="12046" max="12288" width="9.140625" style="76"/>
    <col min="12289" max="12301" width="11.140625" style="76" customWidth="1"/>
    <col min="12302" max="12544" width="9.140625" style="76"/>
    <col min="12545" max="12557" width="11.140625" style="76" customWidth="1"/>
    <col min="12558" max="12800" width="9.140625" style="76"/>
    <col min="12801" max="12813" width="11.140625" style="76" customWidth="1"/>
    <col min="12814" max="13056" width="9.140625" style="76"/>
    <col min="13057" max="13069" width="11.140625" style="76" customWidth="1"/>
    <col min="13070" max="13312" width="9.140625" style="76"/>
    <col min="13313" max="13325" width="11.140625" style="76" customWidth="1"/>
    <col min="13326" max="13568" width="9.140625" style="76"/>
    <col min="13569" max="13581" width="11.140625" style="76" customWidth="1"/>
    <col min="13582" max="13824" width="9.140625" style="76"/>
    <col min="13825" max="13837" width="11.140625" style="76" customWidth="1"/>
    <col min="13838" max="14080" width="9.140625" style="76"/>
    <col min="14081" max="14093" width="11.140625" style="76" customWidth="1"/>
    <col min="14094" max="14336" width="9.140625" style="76"/>
    <col min="14337" max="14349" width="11.140625" style="76" customWidth="1"/>
    <col min="14350" max="14592" width="9.140625" style="76"/>
    <col min="14593" max="14605" width="11.140625" style="76" customWidth="1"/>
    <col min="14606" max="14848" width="9.140625" style="76"/>
    <col min="14849" max="14861" width="11.140625" style="76" customWidth="1"/>
    <col min="14862" max="15104" width="9.140625" style="76"/>
    <col min="15105" max="15117" width="11.140625" style="76" customWidth="1"/>
    <col min="15118" max="15360" width="9.140625" style="76"/>
    <col min="15361" max="15373" width="11.140625" style="76" customWidth="1"/>
    <col min="15374" max="15616" width="9.140625" style="76"/>
    <col min="15617" max="15629" width="11.140625" style="76" customWidth="1"/>
    <col min="15630" max="15872" width="9.140625" style="76"/>
    <col min="15873" max="15885" width="11.140625" style="76" customWidth="1"/>
    <col min="15886" max="16128" width="9.140625" style="76"/>
    <col min="16129" max="16141" width="11.140625" style="76" customWidth="1"/>
    <col min="16142" max="16384" width="9.140625" style="76"/>
  </cols>
  <sheetData>
    <row r="1" spans="1:13" ht="26.25" customHeight="1" thickBot="1" x14ac:dyDescent="0.25">
      <c r="A1" s="158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24.75" customHeight="1" thickBot="1" x14ac:dyDescent="0.25">
      <c r="A4" s="161" t="s">
        <v>3</v>
      </c>
      <c r="B4" s="151"/>
      <c r="C4" s="167" t="s">
        <v>73</v>
      </c>
      <c r="D4" s="167"/>
      <c r="E4" s="167"/>
      <c r="F4" s="167"/>
      <c r="G4" s="167"/>
      <c r="H4" s="11"/>
      <c r="I4" s="151" t="s">
        <v>4</v>
      </c>
      <c r="J4" s="151"/>
      <c r="K4" s="167" t="s">
        <v>124</v>
      </c>
      <c r="L4" s="167"/>
      <c r="M4" s="16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 t="s">
        <v>35</v>
      </c>
      <c r="B6" s="16">
        <v>2.6166818887852887</v>
      </c>
      <c r="C6" s="17">
        <v>3.5603668614515733</v>
      </c>
      <c r="D6" s="16">
        <v>19.699853570881221</v>
      </c>
      <c r="E6" s="18">
        <v>458.25161965183054</v>
      </c>
      <c r="F6" s="16">
        <v>897.66441147911519</v>
      </c>
      <c r="G6" s="18">
        <v>307.83051236708422</v>
      </c>
      <c r="H6" s="16">
        <v>55.185390363725247</v>
      </c>
      <c r="I6" s="18">
        <v>17.395320205160491</v>
      </c>
      <c r="J6" s="16">
        <v>7.1202709898229726</v>
      </c>
      <c r="K6" s="18">
        <v>2.1309601876727848</v>
      </c>
      <c r="L6" s="16">
        <v>1.79</v>
      </c>
      <c r="M6" s="20">
        <v>1.79</v>
      </c>
    </row>
    <row r="7" spans="1:13" x14ac:dyDescent="0.2">
      <c r="A7" s="21" t="s">
        <v>36</v>
      </c>
      <c r="B7" s="22">
        <v>2.5703461304857926</v>
      </c>
      <c r="C7" s="23">
        <v>3.7055816272883826</v>
      </c>
      <c r="D7" s="22">
        <v>17.793838298533878</v>
      </c>
      <c r="E7" s="23">
        <v>550.72740621592993</v>
      </c>
      <c r="F7" s="22">
        <v>1115.1203194172413</v>
      </c>
      <c r="G7" s="23">
        <v>285.38661433501863</v>
      </c>
      <c r="H7" s="22">
        <v>50.998242423877912</v>
      </c>
      <c r="I7" s="23">
        <v>18.354130262983194</v>
      </c>
      <c r="J7" s="22">
        <v>6.4536062689723543</v>
      </c>
      <c r="K7" s="23">
        <v>2.1030903447255569</v>
      </c>
      <c r="L7" s="22">
        <v>1.79</v>
      </c>
      <c r="M7" s="25">
        <v>1.79</v>
      </c>
    </row>
    <row r="8" spans="1:13" x14ac:dyDescent="0.2">
      <c r="A8" s="26" t="s">
        <v>37</v>
      </c>
      <c r="B8" s="27">
        <v>2.4549858054107108</v>
      </c>
      <c r="C8" s="28">
        <v>3.8014524093769002</v>
      </c>
      <c r="D8" s="27">
        <v>15.86062282213979</v>
      </c>
      <c r="E8" s="28">
        <v>836.81367009128041</v>
      </c>
      <c r="F8" s="27">
        <v>1675.8698445196985</v>
      </c>
      <c r="G8" s="28">
        <v>280.79736727228482</v>
      </c>
      <c r="H8" s="27">
        <v>47.478428243820787</v>
      </c>
      <c r="I8" s="28">
        <v>18.816817897235225</v>
      </c>
      <c r="J8" s="27">
        <v>5.9862920276252156</v>
      </c>
      <c r="K8" s="28">
        <v>2.0752158042001212</v>
      </c>
      <c r="L8" s="27">
        <v>1.79</v>
      </c>
      <c r="M8" s="30">
        <v>1.79</v>
      </c>
    </row>
    <row r="9" spans="1:13" x14ac:dyDescent="0.2">
      <c r="A9" s="21" t="s">
        <v>38</v>
      </c>
      <c r="B9" s="31">
        <v>2.3314961357179822</v>
      </c>
      <c r="C9" s="23">
        <v>4.1202635428614043</v>
      </c>
      <c r="D9" s="31">
        <v>14.424274541465861</v>
      </c>
      <c r="E9" s="23">
        <v>995.95650014009948</v>
      </c>
      <c r="F9" s="31">
        <v>1243.6616830413097</v>
      </c>
      <c r="G9" s="23">
        <v>315.39602973538666</v>
      </c>
      <c r="H9" s="31">
        <v>44.566852858069979</v>
      </c>
      <c r="I9" s="23">
        <v>19.779653914250005</v>
      </c>
      <c r="J9" s="31">
        <v>5.709912799464619</v>
      </c>
      <c r="K9" s="23">
        <v>2.0473357136059169</v>
      </c>
      <c r="L9" s="31">
        <v>1.79</v>
      </c>
      <c r="M9" s="25">
        <v>1.79</v>
      </c>
    </row>
    <row r="10" spans="1:13" x14ac:dyDescent="0.2">
      <c r="A10" s="26" t="s">
        <v>39</v>
      </c>
      <c r="B10" s="27">
        <v>2.2936207364010421</v>
      </c>
      <c r="C10" s="33">
        <v>4.7233425194851906</v>
      </c>
      <c r="D10" s="27">
        <v>15.265024668632309</v>
      </c>
      <c r="E10" s="33">
        <v>892.95400211256219</v>
      </c>
      <c r="F10" s="27">
        <v>733.14364820063213</v>
      </c>
      <c r="G10" s="33">
        <v>365.14129471255808</v>
      </c>
      <c r="H10" s="27">
        <v>42.203149604688086</v>
      </c>
      <c r="I10" s="33">
        <v>20.757334006920665</v>
      </c>
      <c r="J10" s="27">
        <v>5.4543663638603919</v>
      </c>
      <c r="K10" s="33">
        <v>2.0194492204523828</v>
      </c>
      <c r="L10" s="27">
        <v>1.79</v>
      </c>
      <c r="M10" s="34">
        <v>1.79</v>
      </c>
    </row>
    <row r="11" spans="1:13" x14ac:dyDescent="0.2">
      <c r="A11" s="21" t="s">
        <v>40</v>
      </c>
      <c r="B11" s="33">
        <v>2.2828825209963717</v>
      </c>
      <c r="C11" s="35">
        <v>14.598104908059319</v>
      </c>
      <c r="D11" s="33">
        <v>50.258500552693924</v>
      </c>
      <c r="E11" s="35">
        <v>907.07091129058381</v>
      </c>
      <c r="F11" s="33">
        <v>514.37737436243708</v>
      </c>
      <c r="G11" s="35">
        <v>365.67264079211515</v>
      </c>
      <c r="H11" s="33">
        <v>40.107681248182921</v>
      </c>
      <c r="I11" s="35">
        <v>20.406459873439132</v>
      </c>
      <c r="J11" s="33">
        <v>5.7008543567361274</v>
      </c>
      <c r="K11" s="35">
        <v>1.991555472248959</v>
      </c>
      <c r="L11" s="33">
        <v>1.79</v>
      </c>
      <c r="M11" s="37">
        <v>1.79</v>
      </c>
    </row>
    <row r="12" spans="1:13" x14ac:dyDescent="0.2">
      <c r="A12" s="26" t="s">
        <v>41</v>
      </c>
      <c r="B12" s="27">
        <v>2.2679760846419241</v>
      </c>
      <c r="C12" s="38">
        <v>11.396481949582112</v>
      </c>
      <c r="D12" s="27">
        <v>37.786447663885305</v>
      </c>
      <c r="E12" s="28">
        <v>1115.5436203635643</v>
      </c>
      <c r="F12" s="27">
        <v>396.04254904673769</v>
      </c>
      <c r="G12" s="28">
        <v>404.23403231268628</v>
      </c>
      <c r="H12" s="27">
        <v>38.491207339736683</v>
      </c>
      <c r="I12" s="28">
        <v>19.224247179454576</v>
      </c>
      <c r="J12" s="27">
        <v>5.7037196247878255</v>
      </c>
      <c r="K12" s="28">
        <v>1.9636536165050718</v>
      </c>
      <c r="L12" s="27">
        <v>1.79</v>
      </c>
      <c r="M12" s="30">
        <v>1.79</v>
      </c>
    </row>
    <row r="13" spans="1:13" x14ac:dyDescent="0.2">
      <c r="A13" s="21" t="s">
        <v>42</v>
      </c>
      <c r="B13" s="22">
        <v>2.2712120194933831</v>
      </c>
      <c r="C13" s="23">
        <v>9.7287562187083587</v>
      </c>
      <c r="D13" s="22">
        <v>32.766758442450595</v>
      </c>
      <c r="E13" s="23">
        <v>897.59846806583596</v>
      </c>
      <c r="F13" s="22">
        <v>314.74877540620588</v>
      </c>
      <c r="G13" s="23">
        <v>364.65633132935005</v>
      </c>
      <c r="H13" s="22">
        <v>38.567859192037119</v>
      </c>
      <c r="I13" s="23">
        <v>17.694987622275974</v>
      </c>
      <c r="J13" s="22">
        <v>6.0168713709441244</v>
      </c>
      <c r="K13" s="23">
        <v>1.935742800730162</v>
      </c>
      <c r="L13" s="22">
        <v>1.79</v>
      </c>
      <c r="M13" s="25">
        <v>1.79</v>
      </c>
    </row>
    <row r="14" spans="1:13" x14ac:dyDescent="0.2">
      <c r="A14" s="41" t="s">
        <v>43</v>
      </c>
      <c r="B14" s="27">
        <v>2.2884022124514138</v>
      </c>
      <c r="C14" s="28">
        <v>8.5949544035244596</v>
      </c>
      <c r="D14" s="27">
        <v>31.993620611819388</v>
      </c>
      <c r="E14" s="28">
        <v>688.98911376847002</v>
      </c>
      <c r="F14" s="27">
        <v>252.62993731117837</v>
      </c>
      <c r="G14" s="28">
        <v>355.45256646597886</v>
      </c>
      <c r="H14" s="27">
        <v>46.085804063915447</v>
      </c>
      <c r="I14" s="28">
        <v>18.812302523814228</v>
      </c>
      <c r="J14" s="27">
        <v>5.727161916708182</v>
      </c>
      <c r="K14" s="28">
        <v>1.79</v>
      </c>
      <c r="L14" s="27">
        <v>1.79</v>
      </c>
      <c r="M14" s="30">
        <v>1.79</v>
      </c>
    </row>
    <row r="15" spans="1:13" x14ac:dyDescent="0.2">
      <c r="A15" s="21" t="s">
        <v>44</v>
      </c>
      <c r="B15" s="31">
        <v>19.162159049415493</v>
      </c>
      <c r="C15" s="23">
        <v>9.7797819024962749</v>
      </c>
      <c r="D15" s="31">
        <v>32.738475695800453</v>
      </c>
      <c r="E15" s="23">
        <v>552.84667511062014</v>
      </c>
      <c r="F15" s="31">
        <v>203.17833350730436</v>
      </c>
      <c r="G15" s="23">
        <v>333.42033693471103</v>
      </c>
      <c r="H15" s="31">
        <v>58.161169447421763</v>
      </c>
      <c r="I15" s="23">
        <v>19.391980203284717</v>
      </c>
      <c r="J15" s="31">
        <v>4.9530066580981496</v>
      </c>
      <c r="K15" s="23">
        <v>1.79</v>
      </c>
      <c r="L15" s="31">
        <v>1.79</v>
      </c>
      <c r="M15" s="25">
        <v>1.79</v>
      </c>
    </row>
    <row r="16" spans="1:13" x14ac:dyDescent="0.2">
      <c r="A16" s="26" t="s">
        <v>45</v>
      </c>
      <c r="B16" s="27">
        <v>13.092997499466149</v>
      </c>
      <c r="C16" s="33">
        <v>22.130702521187793</v>
      </c>
      <c r="D16" s="27">
        <v>43.552468025734157</v>
      </c>
      <c r="E16" s="33">
        <v>445.90822411260473</v>
      </c>
      <c r="F16" s="27">
        <v>171.20488316095589</v>
      </c>
      <c r="G16" s="33">
        <v>293.84674362837802</v>
      </c>
      <c r="H16" s="27">
        <v>53.439733402267862</v>
      </c>
      <c r="I16" s="33">
        <v>18.25085283491314</v>
      </c>
      <c r="J16" s="27">
        <v>5.1013695536791941</v>
      </c>
      <c r="K16" s="33">
        <v>1.79</v>
      </c>
      <c r="L16" s="27">
        <v>1.79</v>
      </c>
      <c r="M16" s="34">
        <v>1.79</v>
      </c>
    </row>
    <row r="17" spans="1:13" x14ac:dyDescent="0.2">
      <c r="A17" s="21" t="s">
        <v>46</v>
      </c>
      <c r="B17" s="33">
        <v>23.861916264850397</v>
      </c>
      <c r="C17" s="35">
        <v>16.014075297199653</v>
      </c>
      <c r="D17" s="33">
        <v>48.745227289641072</v>
      </c>
      <c r="E17" s="23">
        <v>1374.8943202921646</v>
      </c>
      <c r="F17" s="33">
        <v>177.11577493441638</v>
      </c>
      <c r="G17" s="23">
        <v>259.00305292121777</v>
      </c>
      <c r="H17" s="33">
        <v>42.104404339810294</v>
      </c>
      <c r="I17" s="35">
        <v>17.125961113205406</v>
      </c>
      <c r="J17" s="33">
        <v>7.525214918236971</v>
      </c>
      <c r="K17" s="23">
        <v>1.79</v>
      </c>
      <c r="L17" s="33">
        <v>1.79</v>
      </c>
      <c r="M17" s="25">
        <v>1.79</v>
      </c>
    </row>
    <row r="18" spans="1:13" x14ac:dyDescent="0.2">
      <c r="A18" s="26" t="s">
        <v>47</v>
      </c>
      <c r="B18" s="42">
        <v>20.370718263990767</v>
      </c>
      <c r="C18" s="28">
        <v>59.146066632636135</v>
      </c>
      <c r="D18" s="42">
        <v>90.505841542794712</v>
      </c>
      <c r="E18" s="33">
        <v>2424.9103480079684</v>
      </c>
      <c r="F18" s="42">
        <v>1050.8775480701875</v>
      </c>
      <c r="G18" s="33">
        <v>239.49361615569032</v>
      </c>
      <c r="H18" s="42">
        <v>35.85961448226454</v>
      </c>
      <c r="I18" s="28">
        <v>16.044137166711355</v>
      </c>
      <c r="J18" s="42">
        <v>28.089518741881975</v>
      </c>
      <c r="K18" s="33">
        <v>1.79</v>
      </c>
      <c r="L18" s="27">
        <v>1.79</v>
      </c>
      <c r="M18" s="34">
        <v>1.79</v>
      </c>
    </row>
    <row r="19" spans="1:13" x14ac:dyDescent="0.2">
      <c r="A19" s="21" t="s">
        <v>48</v>
      </c>
      <c r="B19" s="31">
        <v>21.754192030315224</v>
      </c>
      <c r="C19" s="23">
        <v>38.615563977123728</v>
      </c>
      <c r="D19" s="31">
        <v>153.9645815390104</v>
      </c>
      <c r="E19" s="23">
        <v>1325.4988545526462</v>
      </c>
      <c r="F19" s="31">
        <v>1356.6025042578601</v>
      </c>
      <c r="G19" s="23">
        <v>213.75094006305753</v>
      </c>
      <c r="H19" s="31">
        <v>32.232303352763097</v>
      </c>
      <c r="I19" s="23">
        <v>15.427252158072626</v>
      </c>
      <c r="J19" s="31">
        <v>31.867378679994907</v>
      </c>
      <c r="K19" s="23">
        <v>1.79</v>
      </c>
      <c r="L19" s="22">
        <v>1.79</v>
      </c>
      <c r="M19" s="25">
        <v>1.79</v>
      </c>
    </row>
    <row r="20" spans="1:13" x14ac:dyDescent="0.2">
      <c r="A20" s="26" t="s">
        <v>49</v>
      </c>
      <c r="B20" s="27">
        <v>12.290743022652435</v>
      </c>
      <c r="C20" s="28">
        <v>252.56235274741633</v>
      </c>
      <c r="D20" s="27">
        <v>149.8157164655791</v>
      </c>
      <c r="E20" s="28">
        <v>825.57103818289136</v>
      </c>
      <c r="F20" s="27">
        <v>1245.9954400736381</v>
      </c>
      <c r="G20" s="28">
        <v>192.47226207624004</v>
      </c>
      <c r="H20" s="27">
        <v>37.648499885140964</v>
      </c>
      <c r="I20" s="28">
        <v>14.998599321504434</v>
      </c>
      <c r="J20" s="27">
        <v>15.862475371700713</v>
      </c>
      <c r="K20" s="28">
        <v>1.79</v>
      </c>
      <c r="L20" s="27">
        <v>1.79</v>
      </c>
      <c r="M20" s="30">
        <v>1.79</v>
      </c>
    </row>
    <row r="21" spans="1:13" x14ac:dyDescent="0.2">
      <c r="A21" s="21" t="s">
        <v>50</v>
      </c>
      <c r="B21" s="31">
        <v>8.9089623197113497</v>
      </c>
      <c r="C21" s="23">
        <v>85.368389004262724</v>
      </c>
      <c r="D21" s="31">
        <v>223.09442944405808</v>
      </c>
      <c r="E21" s="23">
        <v>579.61846541837292</v>
      </c>
      <c r="F21" s="31">
        <v>1667.6696815060973</v>
      </c>
      <c r="G21" s="23">
        <v>174.84427582667158</v>
      </c>
      <c r="H21" s="31">
        <v>42.064806529559306</v>
      </c>
      <c r="I21" s="23">
        <v>14.027072277815295</v>
      </c>
      <c r="J21" s="31">
        <v>12.120206261287194</v>
      </c>
      <c r="K21" s="23">
        <v>1.79</v>
      </c>
      <c r="L21" s="31">
        <v>1.79</v>
      </c>
      <c r="M21" s="25">
        <v>1.79</v>
      </c>
    </row>
    <row r="22" spans="1:13" x14ac:dyDescent="0.2">
      <c r="A22" s="26" t="s">
        <v>51</v>
      </c>
      <c r="B22" s="27">
        <v>7.2058286325968997</v>
      </c>
      <c r="C22" s="33">
        <v>60.461450827427427</v>
      </c>
      <c r="D22" s="27">
        <v>467.17631301416475</v>
      </c>
      <c r="E22" s="33">
        <v>450.40596332188721</v>
      </c>
      <c r="F22" s="27">
        <v>1104.0590787716983</v>
      </c>
      <c r="G22" s="33">
        <v>157.89416824435929</v>
      </c>
      <c r="H22" s="27">
        <v>34.973674358037819</v>
      </c>
      <c r="I22" s="33">
        <v>13.529925069269234</v>
      </c>
      <c r="J22" s="27">
        <v>8.1872807364528928</v>
      </c>
      <c r="K22" s="33">
        <v>1.79</v>
      </c>
      <c r="L22" s="27">
        <v>1.79</v>
      </c>
      <c r="M22" s="34">
        <v>1.79</v>
      </c>
    </row>
    <row r="23" spans="1:13" x14ac:dyDescent="0.2">
      <c r="A23" s="21" t="s">
        <v>52</v>
      </c>
      <c r="B23" s="33">
        <v>6.2549916739657627</v>
      </c>
      <c r="C23" s="35">
        <v>112.88091127032219</v>
      </c>
      <c r="D23" s="33">
        <v>355.9317868175068</v>
      </c>
      <c r="E23" s="35">
        <v>371.27907253774197</v>
      </c>
      <c r="F23" s="33">
        <v>809.66546423728607</v>
      </c>
      <c r="G23" s="35">
        <v>142.41896256393713</v>
      </c>
      <c r="H23" s="33">
        <v>30.679199330433388</v>
      </c>
      <c r="I23" s="35">
        <v>14.998827558487127</v>
      </c>
      <c r="J23" s="33">
        <v>6.3045558485570519</v>
      </c>
      <c r="K23" s="35">
        <v>1.79</v>
      </c>
      <c r="L23" s="33">
        <v>1.79</v>
      </c>
      <c r="M23" s="37">
        <v>2</v>
      </c>
    </row>
    <row r="24" spans="1:13" x14ac:dyDescent="0.2">
      <c r="A24" s="26" t="s">
        <v>53</v>
      </c>
      <c r="B24" s="27">
        <v>5.6533456751201125</v>
      </c>
      <c r="C24" s="38">
        <v>103.771650595816</v>
      </c>
      <c r="D24" s="27">
        <v>305.28947475678905</v>
      </c>
      <c r="E24" s="28">
        <v>327.52270327135159</v>
      </c>
      <c r="F24" s="27">
        <v>1159.0108898834176</v>
      </c>
      <c r="G24" s="28">
        <v>129.6445886200955</v>
      </c>
      <c r="H24" s="27">
        <v>27.916939483973952</v>
      </c>
      <c r="I24" s="28">
        <v>13.88197929278539</v>
      </c>
      <c r="J24" s="27">
        <v>5.2456791184819718</v>
      </c>
      <c r="K24" s="28">
        <v>1.79</v>
      </c>
      <c r="L24" s="27">
        <v>1.79</v>
      </c>
      <c r="M24" s="30">
        <v>2.2000000000000002</v>
      </c>
    </row>
    <row r="25" spans="1:13" x14ac:dyDescent="0.2">
      <c r="A25" s="21" t="s">
        <v>54</v>
      </c>
      <c r="B25" s="22">
        <v>5.2808713522116522</v>
      </c>
      <c r="C25" s="23">
        <v>68.435232804982633</v>
      </c>
      <c r="D25" s="22">
        <v>2854.6018839589592</v>
      </c>
      <c r="E25" s="23">
        <v>301.82407854041088</v>
      </c>
      <c r="F25" s="22">
        <v>1240.3011392400476</v>
      </c>
      <c r="G25" s="23">
        <v>119.02323587485994</v>
      </c>
      <c r="H25" s="22">
        <v>26.557862232235241</v>
      </c>
      <c r="I25" s="23">
        <v>13.641735731768515</v>
      </c>
      <c r="J25" s="22">
        <v>4.4149054486427914</v>
      </c>
      <c r="K25" s="23">
        <v>1.79</v>
      </c>
      <c r="L25" s="22">
        <v>1.79</v>
      </c>
      <c r="M25" s="25">
        <v>2.2999999999999998</v>
      </c>
    </row>
    <row r="26" spans="1:13" x14ac:dyDescent="0.2">
      <c r="A26" s="45" t="s">
        <v>55</v>
      </c>
      <c r="B26" s="27">
        <v>4.9099175341907291</v>
      </c>
      <c r="C26" s="28">
        <v>48.22757559559679</v>
      </c>
      <c r="D26" s="27">
        <v>2191.1132525815487</v>
      </c>
      <c r="E26" s="28">
        <v>279.75401003625342</v>
      </c>
      <c r="F26" s="27">
        <v>942.80049128588132</v>
      </c>
      <c r="G26" s="28">
        <v>110.49782442990951</v>
      </c>
      <c r="H26" s="27">
        <v>27.92376826565684</v>
      </c>
      <c r="I26" s="28">
        <v>12.808433796058527</v>
      </c>
      <c r="J26" s="27">
        <v>3.713405384888393</v>
      </c>
      <c r="K26" s="28">
        <v>1.79</v>
      </c>
      <c r="L26" s="27">
        <v>1.79</v>
      </c>
      <c r="M26" s="30">
        <v>2.4</v>
      </c>
    </row>
    <row r="27" spans="1:13" x14ac:dyDescent="0.2">
      <c r="A27" s="21" t="s">
        <v>56</v>
      </c>
      <c r="B27" s="31">
        <v>4.4077293094815486</v>
      </c>
      <c r="C27" s="23">
        <v>37.025148822541169</v>
      </c>
      <c r="D27" s="31">
        <v>1322.066619893365</v>
      </c>
      <c r="E27" s="23">
        <v>265.52630045830495</v>
      </c>
      <c r="F27" s="31">
        <v>658.03951193903674</v>
      </c>
      <c r="G27" s="23">
        <v>103.85345158211591</v>
      </c>
      <c r="H27" s="31">
        <v>29.355617445064418</v>
      </c>
      <c r="I27" s="23">
        <v>11.872690631754947</v>
      </c>
      <c r="J27" s="31">
        <v>3.3362798310151542</v>
      </c>
      <c r="K27" s="23">
        <v>1.79</v>
      </c>
      <c r="L27" s="31">
        <v>1.79</v>
      </c>
      <c r="M27" s="25">
        <v>2.4500000000000006</v>
      </c>
    </row>
    <row r="28" spans="1:13" x14ac:dyDescent="0.2">
      <c r="A28" s="26" t="s">
        <v>57</v>
      </c>
      <c r="B28" s="27">
        <v>4.168166790254948</v>
      </c>
      <c r="C28" s="33">
        <v>31.121496388738635</v>
      </c>
      <c r="D28" s="27">
        <v>741.0834191223729</v>
      </c>
      <c r="E28" s="33">
        <v>253.21454709491155</v>
      </c>
      <c r="F28" s="27">
        <v>538.15784188394207</v>
      </c>
      <c r="G28" s="33">
        <v>99.53362797167668</v>
      </c>
      <c r="H28" s="27">
        <v>26.325928849881656</v>
      </c>
      <c r="I28" s="33">
        <v>11.129244361756633</v>
      </c>
      <c r="J28" s="27">
        <v>3.1700617882303868</v>
      </c>
      <c r="K28" s="33">
        <v>1.79</v>
      </c>
      <c r="L28" s="27">
        <v>1.79</v>
      </c>
      <c r="M28" s="34">
        <v>2.46</v>
      </c>
    </row>
    <row r="29" spans="1:13" x14ac:dyDescent="0.2">
      <c r="A29" s="21" t="s">
        <v>58</v>
      </c>
      <c r="B29" s="33">
        <v>4.9404134948435834</v>
      </c>
      <c r="C29" s="35">
        <v>26.635182533892792</v>
      </c>
      <c r="D29" s="33">
        <v>463.40052449680081</v>
      </c>
      <c r="E29" s="35">
        <v>265.66319685834202</v>
      </c>
      <c r="F29" s="31">
        <v>453.27006839176778</v>
      </c>
      <c r="G29" s="35">
        <v>94.520504484569599</v>
      </c>
      <c r="H29" s="31">
        <v>24.183793388587592</v>
      </c>
      <c r="I29" s="35">
        <v>10.833996018444108</v>
      </c>
      <c r="J29" s="33">
        <v>2.8781038065619304</v>
      </c>
      <c r="K29" s="35">
        <v>1.79</v>
      </c>
      <c r="L29" s="33">
        <v>1.79</v>
      </c>
      <c r="M29" s="37">
        <v>2.4700000000000002</v>
      </c>
    </row>
    <row r="30" spans="1:13" x14ac:dyDescent="0.2">
      <c r="A30" s="26" t="s">
        <v>59</v>
      </c>
      <c r="B30" s="27">
        <v>4.6610494240785361</v>
      </c>
      <c r="C30" s="28">
        <v>40.675780040754823</v>
      </c>
      <c r="D30" s="27">
        <v>355.91934593036154</v>
      </c>
      <c r="E30" s="28">
        <v>274.45097709034047</v>
      </c>
      <c r="F30" s="46">
        <v>393.88324652740221</v>
      </c>
      <c r="G30" s="28">
        <v>89.041026271751946</v>
      </c>
      <c r="H30" s="46">
        <v>22.446425369491553</v>
      </c>
      <c r="I30" s="28">
        <v>14.227554805407976</v>
      </c>
      <c r="J30" s="42">
        <v>2.5688348631952502</v>
      </c>
      <c r="K30" s="28">
        <v>1.79</v>
      </c>
      <c r="L30" s="42">
        <v>1.79</v>
      </c>
      <c r="M30" s="30">
        <v>2.5</v>
      </c>
    </row>
    <row r="31" spans="1:13" x14ac:dyDescent="0.2">
      <c r="A31" s="21" t="s">
        <v>60</v>
      </c>
      <c r="B31" s="47">
        <v>3.9015914575391824</v>
      </c>
      <c r="C31" s="48">
        <v>37.136231794098954</v>
      </c>
      <c r="D31" s="22">
        <v>516.85658719173978</v>
      </c>
      <c r="E31" s="23">
        <v>276.17661145523527</v>
      </c>
      <c r="F31" s="22">
        <v>360.99668281684251</v>
      </c>
      <c r="G31" s="23">
        <v>86.113898739164895</v>
      </c>
      <c r="H31" s="22">
        <v>20.876921379632041</v>
      </c>
      <c r="I31" s="23">
        <v>12.320080189397979</v>
      </c>
      <c r="J31" s="31">
        <v>2.3220935278875614</v>
      </c>
      <c r="K31" s="23">
        <v>1.79</v>
      </c>
      <c r="L31" s="31">
        <v>1.79</v>
      </c>
      <c r="M31" s="25">
        <v>2.7000000000000006</v>
      </c>
    </row>
    <row r="32" spans="1:13" x14ac:dyDescent="0.2">
      <c r="A32" s="26" t="s">
        <v>61</v>
      </c>
      <c r="B32" s="49">
        <v>3.6037108091186054</v>
      </c>
      <c r="C32" s="38">
        <v>28.851935476107421</v>
      </c>
      <c r="D32" s="27">
        <v>403.79804203913557</v>
      </c>
      <c r="E32" s="28">
        <v>350.52245856120004</v>
      </c>
      <c r="F32" s="27">
        <v>398.97540116124486</v>
      </c>
      <c r="G32" s="28">
        <v>79.538773247173339</v>
      </c>
      <c r="H32" s="27">
        <v>19.570339437321291</v>
      </c>
      <c r="I32" s="28">
        <v>13.776316201024381</v>
      </c>
      <c r="J32" s="27">
        <v>2.2424096334909134</v>
      </c>
      <c r="K32" s="28">
        <v>1.79</v>
      </c>
      <c r="L32" s="27">
        <v>1.79</v>
      </c>
      <c r="M32" s="30">
        <v>2.7999999999999994</v>
      </c>
    </row>
    <row r="33" spans="1:13" x14ac:dyDescent="0.2">
      <c r="A33" s="21" t="s">
        <v>62</v>
      </c>
      <c r="B33" s="50">
        <v>3.557809011638382</v>
      </c>
      <c r="C33" s="23">
        <v>22.354886705338377</v>
      </c>
      <c r="D33" s="31">
        <v>312.16931266724686</v>
      </c>
      <c r="E33" s="48">
        <v>434.47272825538988</v>
      </c>
      <c r="F33" s="31">
        <v>343.99375711586998</v>
      </c>
      <c r="G33" s="48">
        <v>74.141481076428065</v>
      </c>
      <c r="H33" s="31">
        <v>18.66324048091488</v>
      </c>
      <c r="I33" s="48">
        <v>14.379204501424452</v>
      </c>
      <c r="J33" s="31">
        <v>2.2145500559508786</v>
      </c>
      <c r="K33" s="48">
        <v>1.79</v>
      </c>
      <c r="L33" s="31">
        <v>1.79</v>
      </c>
      <c r="M33" s="52">
        <v>3</v>
      </c>
    </row>
    <row r="34" spans="1:13" x14ac:dyDescent="0.2">
      <c r="A34" s="53" t="s">
        <v>63</v>
      </c>
      <c r="B34" s="49">
        <v>3.5170064471224993</v>
      </c>
      <c r="C34" s="54">
        <v>18.421900877144299</v>
      </c>
      <c r="D34" s="27">
        <v>255.66255572472193</v>
      </c>
      <c r="E34" s="28">
        <v>355.55287887182885</v>
      </c>
      <c r="F34" s="27" t="s">
        <v>18</v>
      </c>
      <c r="G34" s="28">
        <v>68.627354488773193</v>
      </c>
      <c r="H34" s="27">
        <v>18.157206047531357</v>
      </c>
      <c r="I34" s="28">
        <v>10.209625932806881</v>
      </c>
      <c r="J34" s="27">
        <v>2.1866891907948851</v>
      </c>
      <c r="K34" s="28">
        <v>1.79</v>
      </c>
      <c r="L34" s="27">
        <v>1.79</v>
      </c>
      <c r="M34" s="30">
        <v>3.11</v>
      </c>
    </row>
    <row r="35" spans="1:13" x14ac:dyDescent="0.2">
      <c r="A35" s="21" t="s">
        <v>64</v>
      </c>
      <c r="B35" s="55">
        <v>3.4500975129004492</v>
      </c>
      <c r="C35" s="56">
        <v>24.272894027910485</v>
      </c>
      <c r="D35" s="33">
        <v>257.01518864772152</v>
      </c>
      <c r="E35" s="23">
        <v>260.59536263054355</v>
      </c>
      <c r="F35" s="33" t="s">
        <v>18</v>
      </c>
      <c r="G35" s="48">
        <v>63.832516527657937</v>
      </c>
      <c r="H35" s="33">
        <v>17.815153201758317</v>
      </c>
      <c r="I35" s="48">
        <v>8.9341734741512244</v>
      </c>
      <c r="J35" s="31">
        <v>2.1588261855323809</v>
      </c>
      <c r="K35" s="48">
        <v>1.79</v>
      </c>
      <c r="L35" s="31">
        <v>1.79</v>
      </c>
      <c r="M35" s="52">
        <v>3.1520000000000001</v>
      </c>
    </row>
    <row r="36" spans="1:13" ht="13.5" thickBot="1" x14ac:dyDescent="0.25">
      <c r="A36" s="57" t="s">
        <v>65</v>
      </c>
      <c r="B36" s="58">
        <v>3.5102039172376913</v>
      </c>
      <c r="C36" s="59" t="s">
        <v>18</v>
      </c>
      <c r="D36" s="60">
        <v>457.0290304001249</v>
      </c>
      <c r="E36" s="84">
        <v>567.11800526747743</v>
      </c>
      <c r="F36" s="60" t="s">
        <v>18</v>
      </c>
      <c r="G36" s="59">
        <v>59.521137841343425</v>
      </c>
      <c r="H36" s="60" t="s">
        <v>18</v>
      </c>
      <c r="I36" s="61">
        <v>7.9504566590123291</v>
      </c>
      <c r="J36" s="62" t="s">
        <v>18</v>
      </c>
      <c r="K36" s="61">
        <v>1.79</v>
      </c>
      <c r="L36" s="63">
        <v>1.79</v>
      </c>
      <c r="M36" s="64" t="s">
        <v>18</v>
      </c>
    </row>
    <row r="37" spans="1:13" x14ac:dyDescent="0.2">
      <c r="A37" s="65" t="s">
        <v>19</v>
      </c>
      <c r="B37" s="66">
        <v>2.2679760846419241</v>
      </c>
      <c r="C37" s="67">
        <v>3.5603668614515733</v>
      </c>
      <c r="D37" s="68">
        <v>14.424274541465861</v>
      </c>
      <c r="E37" s="17">
        <v>253.21454709491155</v>
      </c>
      <c r="F37" s="16">
        <v>171.20488316095589</v>
      </c>
      <c r="G37" s="17">
        <v>59.521137841343425</v>
      </c>
      <c r="H37" s="16">
        <v>17.815153201758317</v>
      </c>
      <c r="I37" s="17">
        <v>7.9504566590123291</v>
      </c>
      <c r="J37" s="68">
        <v>2.1588261855323809</v>
      </c>
      <c r="K37" s="67">
        <v>1.79</v>
      </c>
      <c r="L37" s="16">
        <v>1.79</v>
      </c>
      <c r="M37" s="69">
        <v>1.79</v>
      </c>
    </row>
    <row r="38" spans="1:13" x14ac:dyDescent="0.2">
      <c r="A38" s="70" t="s">
        <v>20</v>
      </c>
      <c r="B38" s="47">
        <v>6.7690975815189125</v>
      </c>
      <c r="C38" s="23">
        <v>40.270617142777738</v>
      </c>
      <c r="D38" s="31">
        <v>394.75416188444132</v>
      </c>
      <c r="E38" s="23">
        <v>642.16877843963368</v>
      </c>
      <c r="F38" s="22">
        <v>764.96629576962346</v>
      </c>
      <c r="G38" s="23">
        <v>200.95487641587897</v>
      </c>
      <c r="H38" s="22">
        <v>35.021373868260071</v>
      </c>
      <c r="I38" s="23">
        <v>15.193592025309359</v>
      </c>
      <c r="J38" s="31">
        <v>7.0111967107827802</v>
      </c>
      <c r="K38" s="23">
        <v>1.8528065535529334</v>
      </c>
      <c r="L38" s="31">
        <v>1.7899999999999994</v>
      </c>
      <c r="M38" s="25">
        <v>2.1323999999999996</v>
      </c>
    </row>
    <row r="39" spans="1:13" ht="13.5" thickBot="1" x14ac:dyDescent="0.25">
      <c r="A39" s="71" t="s">
        <v>21</v>
      </c>
      <c r="B39" s="72">
        <v>23.861916264850397</v>
      </c>
      <c r="C39" s="61">
        <v>252.56235274741633</v>
      </c>
      <c r="D39" s="60">
        <v>2854.6018839589592</v>
      </c>
      <c r="E39" s="73">
        <v>2424.9103480079684</v>
      </c>
      <c r="F39" s="74">
        <v>1675.8698445196985</v>
      </c>
      <c r="G39" s="61">
        <v>404.23403231268628</v>
      </c>
      <c r="H39" s="60">
        <v>58.161169447421763</v>
      </c>
      <c r="I39" s="61">
        <v>20.757334006920665</v>
      </c>
      <c r="J39" s="74">
        <v>31.867378679994907</v>
      </c>
      <c r="K39" s="61">
        <v>2.1309601876727848</v>
      </c>
      <c r="L39" s="60">
        <v>1.79</v>
      </c>
      <c r="M39" s="64">
        <v>3.1520000000000001</v>
      </c>
    </row>
    <row r="40" spans="1:13" x14ac:dyDescent="0.2">
      <c r="A40" s="2" t="s">
        <v>22</v>
      </c>
      <c r="B40" s="3" t="s">
        <v>23</v>
      </c>
      <c r="C40" s="4"/>
      <c r="D40" s="75"/>
      <c r="E40" s="75"/>
      <c r="F40" s="150" t="s">
        <v>24</v>
      </c>
      <c r="G40" s="196"/>
      <c r="H40" s="170" t="s">
        <v>125</v>
      </c>
      <c r="I40" s="170"/>
      <c r="J40" s="170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11"/>
      <c r="E41" s="11"/>
      <c r="F41" s="151"/>
      <c r="G41" s="89"/>
      <c r="H41" s="171"/>
      <c r="I41" s="171"/>
      <c r="J41" s="171"/>
      <c r="K41" s="156"/>
      <c r="L41" s="156"/>
      <c r="M41" s="157"/>
    </row>
    <row r="42" spans="1:13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</sheetData>
  <mergeCells count="8">
    <mergeCell ref="F40:F41"/>
    <mergeCell ref="K40:M41"/>
    <mergeCell ref="A1:M1"/>
    <mergeCell ref="A4:B4"/>
    <mergeCell ref="C4:G4"/>
    <mergeCell ref="I4:J4"/>
    <mergeCell ref="K4:M4"/>
    <mergeCell ref="H40:J4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E9FF-CA25-4612-B0C9-48076BAB92D5}">
  <dimension ref="A1:M41"/>
  <sheetViews>
    <sheetView workbookViewId="0">
      <selection activeCell="O33" sqref="O33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112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3.2</v>
      </c>
      <c r="C6" s="97">
        <v>9.2899999999999991</v>
      </c>
      <c r="D6" s="96">
        <v>5</v>
      </c>
      <c r="E6" s="98">
        <v>392.82</v>
      </c>
      <c r="F6" s="96">
        <v>10.36</v>
      </c>
      <c r="G6" s="98">
        <v>22.46</v>
      </c>
      <c r="H6" s="96">
        <v>2.16</v>
      </c>
      <c r="I6" s="98">
        <v>141.41999999999999</v>
      </c>
      <c r="J6" s="96">
        <v>70.069999999999993</v>
      </c>
      <c r="K6" s="98">
        <v>70.25</v>
      </c>
      <c r="L6" s="96">
        <v>6.02</v>
      </c>
      <c r="M6" s="99">
        <v>0.62</v>
      </c>
    </row>
    <row r="7" spans="1:13" x14ac:dyDescent="0.2">
      <c r="A7" s="100">
        <v>2</v>
      </c>
      <c r="B7" s="101">
        <v>3.2</v>
      </c>
      <c r="C7" s="102">
        <v>13.13</v>
      </c>
      <c r="D7" s="101">
        <v>7</v>
      </c>
      <c r="E7" s="102">
        <v>372.24</v>
      </c>
      <c r="F7" s="101">
        <v>8</v>
      </c>
      <c r="G7" s="102">
        <v>282.36</v>
      </c>
      <c r="H7" s="101">
        <v>1.62</v>
      </c>
      <c r="I7" s="102">
        <v>189.48</v>
      </c>
      <c r="J7" s="101">
        <v>50.59</v>
      </c>
      <c r="K7" s="102">
        <v>65.87</v>
      </c>
      <c r="L7" s="101">
        <v>5.54</v>
      </c>
      <c r="M7" s="103">
        <v>0.56000000000000005</v>
      </c>
    </row>
    <row r="8" spans="1:13" x14ac:dyDescent="0.2">
      <c r="A8" s="104">
        <v>3</v>
      </c>
      <c r="B8" s="105">
        <v>3.3</v>
      </c>
      <c r="C8" s="106">
        <v>6.47</v>
      </c>
      <c r="D8" s="105">
        <v>17.57</v>
      </c>
      <c r="E8" s="106">
        <v>1715.98</v>
      </c>
      <c r="F8" s="105">
        <v>3.83</v>
      </c>
      <c r="G8" s="106">
        <v>621.04</v>
      </c>
      <c r="H8" s="105">
        <v>0.98</v>
      </c>
      <c r="I8" s="106">
        <v>342.46</v>
      </c>
      <c r="J8" s="105">
        <v>37.82</v>
      </c>
      <c r="K8" s="106">
        <v>63.26</v>
      </c>
      <c r="L8" s="105">
        <v>5.42</v>
      </c>
      <c r="M8" s="107">
        <v>0.73</v>
      </c>
    </row>
    <row r="9" spans="1:13" x14ac:dyDescent="0.2">
      <c r="A9" s="100">
        <v>4</v>
      </c>
      <c r="B9" s="108">
        <v>3.49</v>
      </c>
      <c r="C9" s="102">
        <v>116.42</v>
      </c>
      <c r="D9" s="108">
        <v>11.25</v>
      </c>
      <c r="E9" s="102">
        <v>4227.59</v>
      </c>
      <c r="F9" s="108">
        <v>2.38</v>
      </c>
      <c r="G9" s="102">
        <v>351.17</v>
      </c>
      <c r="H9" s="108">
        <v>127.01</v>
      </c>
      <c r="I9" s="102">
        <v>273.33</v>
      </c>
      <c r="J9" s="108">
        <v>35.229999999999997</v>
      </c>
      <c r="K9" s="102">
        <v>59.07</v>
      </c>
      <c r="L9" s="108">
        <v>5.18</v>
      </c>
      <c r="M9" s="103">
        <v>0.62</v>
      </c>
    </row>
    <row r="10" spans="1:13" x14ac:dyDescent="0.2">
      <c r="A10" s="104">
        <v>5</v>
      </c>
      <c r="B10" s="105">
        <v>5.15</v>
      </c>
      <c r="C10" s="109">
        <v>239.42</v>
      </c>
      <c r="D10" s="105">
        <v>7.37</v>
      </c>
      <c r="E10" s="109">
        <v>4284.97</v>
      </c>
      <c r="F10" s="105">
        <v>3</v>
      </c>
      <c r="G10" s="109">
        <v>205.52</v>
      </c>
      <c r="H10" s="105">
        <v>195.82</v>
      </c>
      <c r="I10" s="109">
        <v>259.72000000000003</v>
      </c>
      <c r="J10" s="105">
        <v>68</v>
      </c>
      <c r="K10" s="109">
        <v>59.98</v>
      </c>
      <c r="L10" s="105">
        <v>4.8499999999999996</v>
      </c>
      <c r="M10" s="110">
        <v>0.8</v>
      </c>
    </row>
    <row r="11" spans="1:13" x14ac:dyDescent="0.2">
      <c r="A11" s="100">
        <v>6</v>
      </c>
      <c r="B11" s="109">
        <v>11.67</v>
      </c>
      <c r="C11" s="111">
        <v>245.17</v>
      </c>
      <c r="D11" s="109">
        <v>4.2699999999999996</v>
      </c>
      <c r="E11" s="111">
        <v>2901.96</v>
      </c>
      <c r="F11" s="109">
        <v>4</v>
      </c>
      <c r="G11" s="111">
        <v>125.46</v>
      </c>
      <c r="H11" s="109">
        <v>94.76</v>
      </c>
      <c r="I11" s="111">
        <v>596.57000000000005</v>
      </c>
      <c r="J11" s="109">
        <v>65.400000000000006</v>
      </c>
      <c r="K11" s="111">
        <v>68.59</v>
      </c>
      <c r="L11" s="109">
        <v>4.2699999999999996</v>
      </c>
      <c r="M11" s="112">
        <v>1</v>
      </c>
    </row>
    <row r="12" spans="1:13" x14ac:dyDescent="0.2">
      <c r="A12" s="104">
        <v>7</v>
      </c>
      <c r="B12" s="105">
        <v>7.55</v>
      </c>
      <c r="C12" s="113">
        <v>185.12</v>
      </c>
      <c r="D12" s="105">
        <v>9.57</v>
      </c>
      <c r="E12" s="106">
        <v>2389.27</v>
      </c>
      <c r="F12" s="105">
        <v>10</v>
      </c>
      <c r="G12" s="106">
        <v>82.48</v>
      </c>
      <c r="H12" s="105">
        <v>57.19</v>
      </c>
      <c r="I12" s="106">
        <v>1176.4000000000001</v>
      </c>
      <c r="J12" s="105">
        <v>45.92</v>
      </c>
      <c r="K12" s="106">
        <v>60.52</v>
      </c>
      <c r="L12" s="105">
        <v>3.93</v>
      </c>
      <c r="M12" s="107">
        <v>1.5</v>
      </c>
    </row>
    <row r="13" spans="1:13" x14ac:dyDescent="0.2">
      <c r="A13" s="100">
        <v>8</v>
      </c>
      <c r="B13" s="101">
        <v>3.68</v>
      </c>
      <c r="C13" s="102">
        <v>79.209999999999994</v>
      </c>
      <c r="D13" s="101">
        <v>12.59</v>
      </c>
      <c r="E13" s="102">
        <v>1859.51</v>
      </c>
      <c r="F13" s="101">
        <v>15</v>
      </c>
      <c r="G13" s="102">
        <v>56.18</v>
      </c>
      <c r="H13" s="101">
        <v>35.76</v>
      </c>
      <c r="I13" s="102">
        <v>1476.21</v>
      </c>
      <c r="J13" s="101">
        <v>33.75</v>
      </c>
      <c r="K13" s="102">
        <v>52.01</v>
      </c>
      <c r="L13" s="101">
        <v>3.77</v>
      </c>
      <c r="M13" s="103">
        <v>2</v>
      </c>
    </row>
    <row r="14" spans="1:13" x14ac:dyDescent="0.2">
      <c r="A14" s="114">
        <v>9</v>
      </c>
      <c r="B14" s="105">
        <v>3.5</v>
      </c>
      <c r="C14" s="106">
        <v>71.94</v>
      </c>
      <c r="D14" s="105">
        <v>14.18</v>
      </c>
      <c r="E14" s="106">
        <v>1061.8699999999999</v>
      </c>
      <c r="F14" s="105">
        <v>22.63</v>
      </c>
      <c r="G14" s="106">
        <v>40.56</v>
      </c>
      <c r="H14" s="105">
        <v>21.31</v>
      </c>
      <c r="I14" s="106">
        <v>1464.6</v>
      </c>
      <c r="J14" s="105">
        <v>24.06</v>
      </c>
      <c r="K14" s="106">
        <v>46.82</v>
      </c>
      <c r="L14" s="105">
        <v>4.12</v>
      </c>
      <c r="M14" s="107">
        <v>3.33</v>
      </c>
    </row>
    <row r="15" spans="1:13" x14ac:dyDescent="0.2">
      <c r="A15" s="100">
        <v>10</v>
      </c>
      <c r="B15" s="108">
        <v>2.59</v>
      </c>
      <c r="C15" s="102">
        <v>73.59</v>
      </c>
      <c r="D15" s="108">
        <v>10</v>
      </c>
      <c r="E15" s="102">
        <v>661.31</v>
      </c>
      <c r="F15" s="108">
        <v>20.02</v>
      </c>
      <c r="G15" s="102">
        <v>28.88</v>
      </c>
      <c r="H15" s="108">
        <v>33.729999999999997</v>
      </c>
      <c r="I15" s="102">
        <v>892.29</v>
      </c>
      <c r="J15" s="108">
        <v>35.64</v>
      </c>
      <c r="K15" s="102">
        <v>42.08</v>
      </c>
      <c r="L15" s="108">
        <v>3.6</v>
      </c>
      <c r="M15" s="103">
        <v>2.38</v>
      </c>
    </row>
    <row r="16" spans="1:13" x14ac:dyDescent="0.2">
      <c r="A16" s="104">
        <v>11</v>
      </c>
      <c r="B16" s="105">
        <v>5.92</v>
      </c>
      <c r="C16" s="109">
        <v>66.599999999999994</v>
      </c>
      <c r="D16" s="105">
        <v>21.24</v>
      </c>
      <c r="E16" s="109">
        <v>485.31</v>
      </c>
      <c r="F16" s="105">
        <v>17.59</v>
      </c>
      <c r="G16" s="109">
        <v>18.54</v>
      </c>
      <c r="H16" s="105">
        <v>422.82</v>
      </c>
      <c r="I16" s="109">
        <v>570.38</v>
      </c>
      <c r="J16" s="105">
        <v>188.99</v>
      </c>
      <c r="K16" s="109">
        <v>39.380000000000003</v>
      </c>
      <c r="L16" s="105">
        <v>3.13</v>
      </c>
      <c r="M16" s="110">
        <v>2</v>
      </c>
    </row>
    <row r="17" spans="1:13" x14ac:dyDescent="0.2">
      <c r="A17" s="100">
        <v>12</v>
      </c>
      <c r="B17" s="109">
        <v>5.0199999999999996</v>
      </c>
      <c r="C17" s="111">
        <v>48.68</v>
      </c>
      <c r="D17" s="109">
        <v>406.31</v>
      </c>
      <c r="E17" s="102">
        <v>385.39</v>
      </c>
      <c r="F17" s="109">
        <v>15.16</v>
      </c>
      <c r="G17" s="102">
        <v>13.3</v>
      </c>
      <c r="H17" s="109">
        <v>674.82</v>
      </c>
      <c r="I17" s="111">
        <v>458.01</v>
      </c>
      <c r="J17" s="109">
        <v>758.55</v>
      </c>
      <c r="K17" s="102">
        <v>36.47</v>
      </c>
      <c r="L17" s="109">
        <v>2.93</v>
      </c>
      <c r="M17" s="103">
        <v>3.11</v>
      </c>
    </row>
    <row r="18" spans="1:13" x14ac:dyDescent="0.2">
      <c r="A18" s="104">
        <v>13</v>
      </c>
      <c r="B18" s="115">
        <v>4.72</v>
      </c>
      <c r="C18" s="106">
        <v>31.31</v>
      </c>
      <c r="D18" s="115">
        <v>451.31</v>
      </c>
      <c r="E18" s="109">
        <v>359.09</v>
      </c>
      <c r="F18" s="115">
        <v>12.84</v>
      </c>
      <c r="G18" s="109">
        <v>178.8</v>
      </c>
      <c r="H18" s="115">
        <v>1046.56</v>
      </c>
      <c r="I18" s="106">
        <v>546.53</v>
      </c>
      <c r="J18" s="115">
        <v>888.53</v>
      </c>
      <c r="K18" s="109">
        <v>32.869999999999997</v>
      </c>
      <c r="L18" s="105">
        <v>2.79</v>
      </c>
      <c r="M18" s="110">
        <v>3.51</v>
      </c>
    </row>
    <row r="19" spans="1:13" x14ac:dyDescent="0.2">
      <c r="A19" s="100">
        <v>14</v>
      </c>
      <c r="B19" s="108">
        <v>4.55</v>
      </c>
      <c r="C19" s="102">
        <v>16.61</v>
      </c>
      <c r="D19" s="108">
        <v>508.33</v>
      </c>
      <c r="E19" s="102">
        <v>341.42</v>
      </c>
      <c r="F19" s="108">
        <v>4.68</v>
      </c>
      <c r="G19" s="102">
        <v>308.5</v>
      </c>
      <c r="H19" s="108">
        <v>1063.29</v>
      </c>
      <c r="I19" s="102">
        <v>991.46</v>
      </c>
      <c r="J19" s="108">
        <v>620.1</v>
      </c>
      <c r="K19" s="102">
        <v>30.05</v>
      </c>
      <c r="L19" s="101">
        <v>2.5299999999999998</v>
      </c>
      <c r="M19" s="103">
        <v>2.82</v>
      </c>
    </row>
    <row r="20" spans="1:13" x14ac:dyDescent="0.2">
      <c r="A20" s="104">
        <v>15</v>
      </c>
      <c r="B20" s="105">
        <v>2.73</v>
      </c>
      <c r="C20" s="106">
        <v>14.2</v>
      </c>
      <c r="D20" s="105">
        <v>462.67</v>
      </c>
      <c r="E20" s="106">
        <v>261.5</v>
      </c>
      <c r="F20" s="105">
        <v>6</v>
      </c>
      <c r="G20" s="106">
        <v>333.49</v>
      </c>
      <c r="H20" s="105">
        <v>683.45</v>
      </c>
      <c r="I20" s="106">
        <v>918.18</v>
      </c>
      <c r="J20" s="105">
        <v>465.72</v>
      </c>
      <c r="K20" s="106">
        <v>27.92</v>
      </c>
      <c r="L20" s="105">
        <v>2.3199999999999998</v>
      </c>
      <c r="M20" s="107">
        <v>2.36</v>
      </c>
    </row>
    <row r="21" spans="1:13" x14ac:dyDescent="0.2">
      <c r="A21" s="100">
        <v>16</v>
      </c>
      <c r="B21" s="108">
        <v>0.95</v>
      </c>
      <c r="C21" s="102">
        <v>68.010000000000005</v>
      </c>
      <c r="D21" s="108">
        <v>490.07</v>
      </c>
      <c r="E21" s="102">
        <v>199.38</v>
      </c>
      <c r="F21" s="108">
        <v>3.56</v>
      </c>
      <c r="G21" s="102">
        <v>311.82</v>
      </c>
      <c r="H21" s="108">
        <v>477.53</v>
      </c>
      <c r="I21" s="102">
        <v>583.04</v>
      </c>
      <c r="J21" s="108">
        <v>369.26</v>
      </c>
      <c r="K21" s="102">
        <v>25.81</v>
      </c>
      <c r="L21" s="108">
        <v>2.16</v>
      </c>
      <c r="M21" s="103">
        <v>1.69</v>
      </c>
    </row>
    <row r="22" spans="1:13" x14ac:dyDescent="0.2">
      <c r="A22" s="104">
        <v>17</v>
      </c>
      <c r="B22" s="105">
        <v>0.48</v>
      </c>
      <c r="C22" s="109">
        <v>49.61</v>
      </c>
      <c r="D22" s="105">
        <v>503.65</v>
      </c>
      <c r="E22" s="109">
        <v>154.74</v>
      </c>
      <c r="F22" s="105">
        <v>14.68</v>
      </c>
      <c r="G22" s="109">
        <v>218.01</v>
      </c>
      <c r="H22" s="105">
        <v>360.69</v>
      </c>
      <c r="I22" s="109">
        <v>400.81</v>
      </c>
      <c r="J22" s="105">
        <v>303.79000000000002</v>
      </c>
      <c r="K22" s="109">
        <v>25.53</v>
      </c>
      <c r="L22" s="105">
        <v>2</v>
      </c>
      <c r="M22" s="110">
        <v>1.42</v>
      </c>
    </row>
    <row r="23" spans="1:13" x14ac:dyDescent="0.2">
      <c r="A23" s="100">
        <v>18</v>
      </c>
      <c r="B23" s="109">
        <v>2.92</v>
      </c>
      <c r="C23" s="111">
        <v>22.37</v>
      </c>
      <c r="D23" s="109">
        <v>422.49</v>
      </c>
      <c r="E23" s="111">
        <v>122.46</v>
      </c>
      <c r="F23" s="109">
        <v>10.18</v>
      </c>
      <c r="G23" s="111">
        <v>147.33000000000001</v>
      </c>
      <c r="H23" s="109">
        <v>340.14</v>
      </c>
      <c r="I23" s="111">
        <v>290.95</v>
      </c>
      <c r="J23" s="109">
        <v>259.02999999999997</v>
      </c>
      <c r="K23" s="111">
        <v>23.59</v>
      </c>
      <c r="L23" s="109">
        <v>1.83</v>
      </c>
      <c r="M23" s="112">
        <v>2</v>
      </c>
    </row>
    <row r="24" spans="1:13" x14ac:dyDescent="0.2">
      <c r="A24" s="104">
        <v>19</v>
      </c>
      <c r="B24" s="105">
        <v>2.72</v>
      </c>
      <c r="C24" s="113">
        <v>18.57</v>
      </c>
      <c r="D24" s="105">
        <v>379.13</v>
      </c>
      <c r="E24" s="106">
        <v>100.88</v>
      </c>
      <c r="F24" s="105">
        <v>7.23</v>
      </c>
      <c r="G24" s="106">
        <v>121.12</v>
      </c>
      <c r="H24" s="105">
        <v>772.51</v>
      </c>
      <c r="I24" s="106">
        <v>224.4</v>
      </c>
      <c r="J24" s="105">
        <v>223.91</v>
      </c>
      <c r="K24" s="106">
        <v>21.6</v>
      </c>
      <c r="L24" s="105">
        <v>1.78</v>
      </c>
      <c r="M24" s="107">
        <v>2.31</v>
      </c>
    </row>
    <row r="25" spans="1:13" x14ac:dyDescent="0.2">
      <c r="A25" s="100">
        <v>20</v>
      </c>
      <c r="B25" s="101">
        <v>3</v>
      </c>
      <c r="C25" s="102">
        <v>18.78</v>
      </c>
      <c r="D25" s="101">
        <v>483.25</v>
      </c>
      <c r="E25" s="102">
        <v>83.63</v>
      </c>
      <c r="F25" s="101">
        <v>9.48</v>
      </c>
      <c r="G25" s="102">
        <v>98.33</v>
      </c>
      <c r="H25" s="101">
        <v>893.12</v>
      </c>
      <c r="I25" s="102">
        <v>167.26</v>
      </c>
      <c r="J25" s="101">
        <v>196.75</v>
      </c>
      <c r="K25" s="102">
        <v>20.28</v>
      </c>
      <c r="L25" s="101">
        <v>1.89</v>
      </c>
      <c r="M25" s="103">
        <v>1.9</v>
      </c>
    </row>
    <row r="26" spans="1:13" x14ac:dyDescent="0.2">
      <c r="A26" s="116">
        <v>21</v>
      </c>
      <c r="B26" s="105">
        <v>4</v>
      </c>
      <c r="C26" s="106">
        <v>8.16</v>
      </c>
      <c r="D26" s="105">
        <v>475.18</v>
      </c>
      <c r="E26" s="106">
        <v>68.510000000000005</v>
      </c>
      <c r="F26" s="105">
        <v>11</v>
      </c>
      <c r="G26" s="106">
        <v>71.53</v>
      </c>
      <c r="H26" s="105">
        <v>908.18</v>
      </c>
      <c r="I26" s="106">
        <v>129.32</v>
      </c>
      <c r="J26" s="105">
        <v>173.75</v>
      </c>
      <c r="K26" s="106">
        <v>18.89</v>
      </c>
      <c r="L26" s="105">
        <v>1.69</v>
      </c>
      <c r="M26" s="107">
        <v>3.24</v>
      </c>
    </row>
    <row r="27" spans="1:13" x14ac:dyDescent="0.2">
      <c r="A27" s="100">
        <v>22</v>
      </c>
      <c r="B27" s="108">
        <v>9.31</v>
      </c>
      <c r="C27" s="102">
        <v>2.77</v>
      </c>
      <c r="D27" s="108">
        <v>454.97</v>
      </c>
      <c r="E27" s="102">
        <v>53.89</v>
      </c>
      <c r="F27" s="108">
        <v>10.3</v>
      </c>
      <c r="G27" s="102">
        <v>60.37</v>
      </c>
      <c r="H27" s="108">
        <v>673.43</v>
      </c>
      <c r="I27" s="102">
        <v>101.69</v>
      </c>
      <c r="J27" s="108">
        <v>155.28</v>
      </c>
      <c r="K27" s="102">
        <v>17.170000000000002</v>
      </c>
      <c r="L27" s="108">
        <v>1.47</v>
      </c>
      <c r="M27" s="103">
        <v>4.01</v>
      </c>
    </row>
    <row r="28" spans="1:13" x14ac:dyDescent="0.2">
      <c r="A28" s="104">
        <v>23</v>
      </c>
      <c r="B28" s="105">
        <v>3.11</v>
      </c>
      <c r="C28" s="109">
        <v>4.5</v>
      </c>
      <c r="D28" s="105">
        <v>497.39</v>
      </c>
      <c r="E28" s="109">
        <v>42.75</v>
      </c>
      <c r="F28" s="105">
        <v>3.89</v>
      </c>
      <c r="G28" s="109">
        <v>48.14</v>
      </c>
      <c r="H28" s="105">
        <v>470.78</v>
      </c>
      <c r="I28" s="109">
        <v>80.53</v>
      </c>
      <c r="J28" s="105">
        <v>139.44</v>
      </c>
      <c r="K28" s="109">
        <v>15.56</v>
      </c>
      <c r="L28" s="105">
        <v>1.36</v>
      </c>
      <c r="M28" s="110">
        <v>2.15</v>
      </c>
    </row>
    <row r="29" spans="1:13" x14ac:dyDescent="0.2">
      <c r="A29" s="100">
        <v>24</v>
      </c>
      <c r="B29" s="109">
        <v>7.22</v>
      </c>
      <c r="C29" s="111">
        <v>9.93</v>
      </c>
      <c r="D29" s="109">
        <v>566.17999999999995</v>
      </c>
      <c r="E29" s="111">
        <v>33.43</v>
      </c>
      <c r="F29" s="108">
        <v>10</v>
      </c>
      <c r="G29" s="111">
        <v>37.340000000000003</v>
      </c>
      <c r="H29" s="108">
        <v>335.38</v>
      </c>
      <c r="I29" s="111">
        <v>64.08</v>
      </c>
      <c r="J29" s="109">
        <v>125.34</v>
      </c>
      <c r="K29" s="111">
        <v>14.89</v>
      </c>
      <c r="L29" s="109">
        <v>1.29</v>
      </c>
      <c r="M29" s="112">
        <v>1</v>
      </c>
    </row>
    <row r="30" spans="1:13" x14ac:dyDescent="0.2">
      <c r="A30" s="104">
        <v>25</v>
      </c>
      <c r="B30" s="105">
        <v>9.0299999999999994</v>
      </c>
      <c r="C30" s="106">
        <v>4.91</v>
      </c>
      <c r="D30" s="105">
        <v>623.53</v>
      </c>
      <c r="E30" s="106">
        <v>25.75</v>
      </c>
      <c r="F30" s="117">
        <v>19.32</v>
      </c>
      <c r="G30" s="106">
        <v>29.16</v>
      </c>
      <c r="H30" s="117">
        <v>246.67</v>
      </c>
      <c r="I30" s="106">
        <v>50.76</v>
      </c>
      <c r="J30" s="115">
        <v>114.74</v>
      </c>
      <c r="K30" s="106">
        <v>14.14</v>
      </c>
      <c r="L30" s="115">
        <v>1.23</v>
      </c>
      <c r="M30" s="107">
        <v>1.2</v>
      </c>
    </row>
    <row r="31" spans="1:13" x14ac:dyDescent="0.2">
      <c r="A31" s="100">
        <v>26</v>
      </c>
      <c r="B31" s="118">
        <v>28.87</v>
      </c>
      <c r="C31" s="119">
        <v>5.12</v>
      </c>
      <c r="D31" s="101">
        <v>593.87</v>
      </c>
      <c r="E31" s="102">
        <v>19.41</v>
      </c>
      <c r="F31" s="101">
        <v>16.73</v>
      </c>
      <c r="G31" s="102">
        <v>21.71</v>
      </c>
      <c r="H31" s="101">
        <v>185.4</v>
      </c>
      <c r="I31" s="102">
        <v>40.799999999999997</v>
      </c>
      <c r="J31" s="108">
        <v>105.1</v>
      </c>
      <c r="K31" s="102">
        <v>12.23</v>
      </c>
      <c r="L31" s="108">
        <v>1.1499999999999999</v>
      </c>
      <c r="M31" s="103">
        <v>0.98</v>
      </c>
    </row>
    <row r="32" spans="1:13" x14ac:dyDescent="0.2">
      <c r="A32" s="104">
        <v>27</v>
      </c>
      <c r="B32" s="120">
        <v>31.65</v>
      </c>
      <c r="C32" s="113">
        <v>10.96</v>
      </c>
      <c r="D32" s="105">
        <v>452.51</v>
      </c>
      <c r="E32" s="106">
        <v>14.02</v>
      </c>
      <c r="F32" s="105">
        <v>17.77</v>
      </c>
      <c r="G32" s="106">
        <v>17.32</v>
      </c>
      <c r="H32" s="105">
        <v>139.27000000000001</v>
      </c>
      <c r="I32" s="106">
        <v>32.68</v>
      </c>
      <c r="J32" s="105">
        <v>94.82</v>
      </c>
      <c r="K32" s="106">
        <v>10.029999999999999</v>
      </c>
      <c r="L32" s="105">
        <v>1.1000000000000001</v>
      </c>
      <c r="M32" s="107">
        <v>1</v>
      </c>
    </row>
    <row r="33" spans="1:13" x14ac:dyDescent="0.2">
      <c r="A33" s="100">
        <v>28</v>
      </c>
      <c r="B33" s="121">
        <v>10.93</v>
      </c>
      <c r="C33" s="102">
        <v>10.29</v>
      </c>
      <c r="D33" s="108">
        <v>356.76</v>
      </c>
      <c r="E33" s="119">
        <v>9.9700000000000006</v>
      </c>
      <c r="F33" s="108">
        <v>22.11</v>
      </c>
      <c r="G33" s="119">
        <v>13.33</v>
      </c>
      <c r="H33" s="108">
        <v>108.07</v>
      </c>
      <c r="I33" s="119">
        <v>35.82</v>
      </c>
      <c r="J33" s="108">
        <v>85.47</v>
      </c>
      <c r="K33" s="119">
        <v>8.6300000000000008</v>
      </c>
      <c r="L33" s="108">
        <v>1</v>
      </c>
      <c r="M33" s="122">
        <v>2</v>
      </c>
    </row>
    <row r="34" spans="1:13" x14ac:dyDescent="0.2">
      <c r="A34" s="123">
        <v>29</v>
      </c>
      <c r="B34" s="120">
        <v>13.42</v>
      </c>
      <c r="C34" s="124">
        <v>6.34</v>
      </c>
      <c r="D34" s="105">
        <v>351.11</v>
      </c>
      <c r="E34" s="106">
        <v>7.04</v>
      </c>
      <c r="F34" s="27" t="s">
        <v>18</v>
      </c>
      <c r="G34" s="106">
        <v>9.2799999999999994</v>
      </c>
      <c r="H34" s="105">
        <v>93.33</v>
      </c>
      <c r="I34" s="106">
        <v>218.14</v>
      </c>
      <c r="J34" s="105">
        <v>79.75</v>
      </c>
      <c r="K34" s="106">
        <v>7.75</v>
      </c>
      <c r="L34" s="105">
        <v>0.87</v>
      </c>
      <c r="M34" s="107">
        <v>3</v>
      </c>
    </row>
    <row r="35" spans="1:13" x14ac:dyDescent="0.2">
      <c r="A35" s="100">
        <v>30</v>
      </c>
      <c r="B35" s="125">
        <v>14.27</v>
      </c>
      <c r="C35" s="126">
        <v>2.8</v>
      </c>
      <c r="D35" s="109">
        <v>346.44</v>
      </c>
      <c r="E35" s="102">
        <v>6.35</v>
      </c>
      <c r="F35" s="33" t="s">
        <v>18</v>
      </c>
      <c r="G35" s="119">
        <v>5.75</v>
      </c>
      <c r="H35" s="109">
        <v>136.61000000000001</v>
      </c>
      <c r="I35" s="119">
        <v>166.73</v>
      </c>
      <c r="J35" s="108">
        <v>74.900000000000006</v>
      </c>
      <c r="K35" s="119">
        <v>6.39</v>
      </c>
      <c r="L35" s="108">
        <v>0.76</v>
      </c>
      <c r="M35" s="122">
        <v>4.5</v>
      </c>
    </row>
    <row r="36" spans="1:13" ht="13.5" thickBot="1" x14ac:dyDescent="0.25">
      <c r="A36" s="127">
        <v>31</v>
      </c>
      <c r="B36" s="128">
        <v>5.64</v>
      </c>
      <c r="C36" s="59" t="s">
        <v>18</v>
      </c>
      <c r="D36" s="130">
        <v>385.12</v>
      </c>
      <c r="E36" s="131">
        <v>16.36</v>
      </c>
      <c r="F36" s="60" t="s">
        <v>18</v>
      </c>
      <c r="G36" s="129">
        <v>3.22</v>
      </c>
      <c r="H36" s="60" t="s">
        <v>18</v>
      </c>
      <c r="I36" s="132">
        <v>102.25</v>
      </c>
      <c r="J36" s="62" t="s">
        <v>18</v>
      </c>
      <c r="K36" s="132">
        <v>5.81</v>
      </c>
      <c r="L36" s="134">
        <v>0.67</v>
      </c>
      <c r="M36" s="64" t="s">
        <v>18</v>
      </c>
    </row>
    <row r="37" spans="1:13" x14ac:dyDescent="0.2">
      <c r="A37" s="65" t="s">
        <v>19</v>
      </c>
      <c r="B37" s="136">
        <v>0.48</v>
      </c>
      <c r="C37" s="137">
        <v>2.77</v>
      </c>
      <c r="D37" s="138">
        <v>4.2699999999999996</v>
      </c>
      <c r="E37" s="97">
        <v>6.35</v>
      </c>
      <c r="F37" s="96">
        <v>2.38</v>
      </c>
      <c r="G37" s="97">
        <v>3.22</v>
      </c>
      <c r="H37" s="96">
        <v>0.98</v>
      </c>
      <c r="I37" s="97">
        <v>32.68</v>
      </c>
      <c r="J37" s="138">
        <v>24.06</v>
      </c>
      <c r="K37" s="137">
        <v>5.81</v>
      </c>
      <c r="L37" s="96">
        <v>0.67</v>
      </c>
      <c r="M37" s="139">
        <v>0.56000000000000005</v>
      </c>
    </row>
    <row r="38" spans="1:13" x14ac:dyDescent="0.2">
      <c r="A38" s="70" t="s">
        <v>20</v>
      </c>
      <c r="B38" s="118">
        <v>7.0254838709677401</v>
      </c>
      <c r="C38" s="102">
        <v>48.675999999999902</v>
      </c>
      <c r="D38" s="108">
        <v>300.97774193548298</v>
      </c>
      <c r="E38" s="102">
        <v>730.92903225806401</v>
      </c>
      <c r="F38" s="101">
        <v>11.1335714285714</v>
      </c>
      <c r="G38" s="102">
        <v>125.24193548386999</v>
      </c>
      <c r="H38" s="101">
        <v>353.41299999999899</v>
      </c>
      <c r="I38" s="102">
        <v>418.91290322580602</v>
      </c>
      <c r="J38" s="108">
        <v>196.32333333333301</v>
      </c>
      <c r="K38" s="102">
        <v>32.3690322580645</v>
      </c>
      <c r="L38" s="108">
        <v>2.66612903225806</v>
      </c>
      <c r="M38" s="103">
        <v>1.9913333333333301</v>
      </c>
    </row>
    <row r="39" spans="1:13" ht="13.5" thickBot="1" x14ac:dyDescent="0.25">
      <c r="A39" s="71" t="s">
        <v>21</v>
      </c>
      <c r="B39" s="140">
        <v>31.65</v>
      </c>
      <c r="C39" s="132">
        <v>245.17</v>
      </c>
      <c r="D39" s="130">
        <v>623.53</v>
      </c>
      <c r="E39" s="141">
        <v>4284.97</v>
      </c>
      <c r="F39" s="142">
        <v>22.63</v>
      </c>
      <c r="G39" s="132">
        <v>621.04</v>
      </c>
      <c r="H39" s="130">
        <v>1063.29</v>
      </c>
      <c r="I39" s="132">
        <v>1476.21</v>
      </c>
      <c r="J39" s="142">
        <v>888.53</v>
      </c>
      <c r="K39" s="132">
        <v>70.25</v>
      </c>
      <c r="L39" s="130">
        <v>6.02</v>
      </c>
      <c r="M39" s="135">
        <v>4.5</v>
      </c>
    </row>
    <row r="40" spans="1:13" x14ac:dyDescent="0.2">
      <c r="A40" s="2" t="s">
        <v>22</v>
      </c>
      <c r="B40" s="3" t="s">
        <v>23</v>
      </c>
      <c r="C40" s="4"/>
      <c r="D40" s="150"/>
      <c r="E40" s="150"/>
      <c r="F40" s="150"/>
      <c r="G40" s="150"/>
      <c r="H40" s="174" t="s">
        <v>71</v>
      </c>
      <c r="I40" s="174"/>
      <c r="J40" s="174"/>
      <c r="K40" s="174"/>
      <c r="L40" s="174"/>
      <c r="M40" s="175"/>
    </row>
    <row r="41" spans="1:13" ht="13.5" thickBot="1" x14ac:dyDescent="0.25">
      <c r="A41" s="5"/>
      <c r="B41" s="6" t="s">
        <v>26</v>
      </c>
      <c r="C41" s="88"/>
      <c r="D41" s="151"/>
      <c r="E41" s="151"/>
      <c r="F41" s="151"/>
      <c r="G41" s="151"/>
      <c r="H41" s="176"/>
      <c r="I41" s="176"/>
      <c r="J41" s="176"/>
      <c r="K41" s="176"/>
      <c r="L41" s="176"/>
      <c r="M41" s="177"/>
    </row>
  </sheetData>
  <mergeCells count="7">
    <mergeCell ref="H40:M41"/>
    <mergeCell ref="A1:M1"/>
    <mergeCell ref="A4:B4"/>
    <mergeCell ref="C4:G4"/>
    <mergeCell ref="I4:J4"/>
    <mergeCell ref="K4:M4"/>
    <mergeCell ref="D40:G4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D16A5-02ED-4400-9DE1-C0D1594A5130}">
  <dimension ref="A1:M43"/>
  <sheetViews>
    <sheetView workbookViewId="0">
      <selection activeCell="P27" sqref="P27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7" t="s">
        <v>113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5.5</v>
      </c>
      <c r="C6" s="97">
        <v>12.42</v>
      </c>
      <c r="D6" s="96">
        <v>101</v>
      </c>
      <c r="E6" s="98">
        <v>46.78</v>
      </c>
      <c r="F6" s="96">
        <v>194.09</v>
      </c>
      <c r="G6" s="98">
        <v>150.19999999999999</v>
      </c>
      <c r="H6" s="96">
        <v>95.74</v>
      </c>
      <c r="I6" s="98">
        <v>204.54</v>
      </c>
      <c r="J6" s="96">
        <v>135.31</v>
      </c>
      <c r="K6" s="98">
        <v>9.76</v>
      </c>
      <c r="L6" s="96">
        <v>3.99</v>
      </c>
      <c r="M6" s="99">
        <v>1.43</v>
      </c>
    </row>
    <row r="7" spans="1:13" x14ac:dyDescent="0.2">
      <c r="A7" s="100">
        <v>2</v>
      </c>
      <c r="B7" s="101">
        <v>5</v>
      </c>
      <c r="C7" s="102">
        <v>10.26</v>
      </c>
      <c r="D7" s="101">
        <v>105</v>
      </c>
      <c r="E7" s="102">
        <v>48.41</v>
      </c>
      <c r="F7" s="101">
        <v>563.98</v>
      </c>
      <c r="G7" s="102">
        <v>133.82</v>
      </c>
      <c r="H7" s="101">
        <v>88.95</v>
      </c>
      <c r="I7" s="102">
        <v>210.15</v>
      </c>
      <c r="J7" s="101">
        <v>119.1</v>
      </c>
      <c r="K7" s="102">
        <v>10.55</v>
      </c>
      <c r="L7" s="101">
        <v>3.9</v>
      </c>
      <c r="M7" s="103">
        <v>1.42</v>
      </c>
    </row>
    <row r="8" spans="1:13" x14ac:dyDescent="0.2">
      <c r="A8" s="104">
        <v>3</v>
      </c>
      <c r="B8" s="105">
        <v>6</v>
      </c>
      <c r="C8" s="106">
        <v>9.69</v>
      </c>
      <c r="D8" s="105">
        <v>105</v>
      </c>
      <c r="E8" s="106">
        <v>48.12</v>
      </c>
      <c r="F8" s="105">
        <v>954.06</v>
      </c>
      <c r="G8" s="106">
        <v>121.78</v>
      </c>
      <c r="H8" s="105">
        <v>84</v>
      </c>
      <c r="I8" s="106">
        <v>190.65</v>
      </c>
      <c r="J8" s="105">
        <v>102.17</v>
      </c>
      <c r="K8" s="106">
        <v>9.94</v>
      </c>
      <c r="L8" s="105">
        <v>3.83</v>
      </c>
      <c r="M8" s="107">
        <v>1.42</v>
      </c>
    </row>
    <row r="9" spans="1:13" x14ac:dyDescent="0.2">
      <c r="A9" s="100">
        <v>4</v>
      </c>
      <c r="B9" s="108">
        <v>6.94</v>
      </c>
      <c r="C9" s="102">
        <v>10.34</v>
      </c>
      <c r="D9" s="108">
        <v>97.82</v>
      </c>
      <c r="E9" s="102">
        <v>65.28</v>
      </c>
      <c r="F9" s="108">
        <v>537.5</v>
      </c>
      <c r="G9" s="102">
        <v>113.22</v>
      </c>
      <c r="H9" s="108">
        <v>95.45</v>
      </c>
      <c r="I9" s="102">
        <v>207.3</v>
      </c>
      <c r="J9" s="108">
        <v>90.45</v>
      </c>
      <c r="K9" s="102">
        <v>9.02</v>
      </c>
      <c r="L9" s="108">
        <v>3.76</v>
      </c>
      <c r="M9" s="103">
        <v>1.41</v>
      </c>
    </row>
    <row r="10" spans="1:13" x14ac:dyDescent="0.2">
      <c r="A10" s="104">
        <v>5</v>
      </c>
      <c r="B10" s="105">
        <v>6.87</v>
      </c>
      <c r="C10" s="109">
        <v>15.08</v>
      </c>
      <c r="D10" s="105">
        <v>94.48</v>
      </c>
      <c r="E10" s="109">
        <v>82.41</v>
      </c>
      <c r="F10" s="105">
        <v>561.62</v>
      </c>
      <c r="G10" s="109">
        <v>106.34</v>
      </c>
      <c r="H10" s="105">
        <v>123.62</v>
      </c>
      <c r="I10" s="109">
        <v>218.33</v>
      </c>
      <c r="J10" s="105">
        <v>75.11</v>
      </c>
      <c r="K10" s="109">
        <v>8.98</v>
      </c>
      <c r="L10" s="105">
        <v>3.7</v>
      </c>
      <c r="M10" s="110">
        <v>1.41</v>
      </c>
    </row>
    <row r="11" spans="1:13" x14ac:dyDescent="0.2">
      <c r="A11" s="100">
        <v>6</v>
      </c>
      <c r="B11" s="109">
        <v>6.65</v>
      </c>
      <c r="C11" s="111">
        <v>20.28</v>
      </c>
      <c r="D11" s="109">
        <v>92.94</v>
      </c>
      <c r="E11" s="111">
        <v>110.52</v>
      </c>
      <c r="F11" s="109">
        <v>649.23</v>
      </c>
      <c r="G11" s="111">
        <v>101.56</v>
      </c>
      <c r="H11" s="109">
        <v>180.33</v>
      </c>
      <c r="I11" s="111">
        <v>181.17</v>
      </c>
      <c r="J11" s="109">
        <v>62.36</v>
      </c>
      <c r="K11" s="111">
        <v>8.77</v>
      </c>
      <c r="L11" s="109">
        <v>3.53</v>
      </c>
      <c r="M11" s="112">
        <v>1.4</v>
      </c>
    </row>
    <row r="12" spans="1:13" x14ac:dyDescent="0.2">
      <c r="A12" s="104">
        <v>7</v>
      </c>
      <c r="B12" s="105">
        <v>6.42</v>
      </c>
      <c r="C12" s="113">
        <v>14.3</v>
      </c>
      <c r="D12" s="105">
        <v>91.43</v>
      </c>
      <c r="E12" s="106">
        <v>298.52</v>
      </c>
      <c r="F12" s="105">
        <v>450.42</v>
      </c>
      <c r="G12" s="106">
        <v>97.52</v>
      </c>
      <c r="H12" s="105">
        <v>187.75</v>
      </c>
      <c r="I12" s="106">
        <v>153.69999999999999</v>
      </c>
      <c r="J12" s="105">
        <v>46.76</v>
      </c>
      <c r="K12" s="106">
        <v>7.72</v>
      </c>
      <c r="L12" s="105">
        <v>3.18</v>
      </c>
      <c r="M12" s="107">
        <v>1.39</v>
      </c>
    </row>
    <row r="13" spans="1:13" x14ac:dyDescent="0.2">
      <c r="A13" s="100">
        <v>8</v>
      </c>
      <c r="B13" s="101">
        <v>6</v>
      </c>
      <c r="C13" s="102">
        <v>11.18</v>
      </c>
      <c r="D13" s="101">
        <v>85</v>
      </c>
      <c r="E13" s="102">
        <v>189.1</v>
      </c>
      <c r="F13" s="101">
        <v>311.64999999999998</v>
      </c>
      <c r="G13" s="102">
        <v>90.3</v>
      </c>
      <c r="H13" s="101">
        <v>154.52000000000001</v>
      </c>
      <c r="I13" s="102">
        <v>192.81</v>
      </c>
      <c r="J13" s="101">
        <v>41.05</v>
      </c>
      <c r="K13" s="102">
        <v>7.24</v>
      </c>
      <c r="L13" s="101">
        <v>2.93</v>
      </c>
      <c r="M13" s="103">
        <v>1.39</v>
      </c>
    </row>
    <row r="14" spans="1:13" x14ac:dyDescent="0.2">
      <c r="A14" s="114">
        <v>9</v>
      </c>
      <c r="B14" s="105">
        <v>5.6</v>
      </c>
      <c r="C14" s="106">
        <v>9.76</v>
      </c>
      <c r="D14" s="105">
        <v>67.81</v>
      </c>
      <c r="E14" s="106">
        <v>142.56</v>
      </c>
      <c r="F14" s="105">
        <v>238.95</v>
      </c>
      <c r="G14" s="106">
        <v>85.33</v>
      </c>
      <c r="H14" s="105">
        <v>153.6</v>
      </c>
      <c r="I14" s="106">
        <v>312.95999999999998</v>
      </c>
      <c r="J14" s="105">
        <v>39.200000000000003</v>
      </c>
      <c r="K14" s="106">
        <v>6.92</v>
      </c>
      <c r="L14" s="105">
        <v>2.81</v>
      </c>
      <c r="M14" s="107">
        <v>1.39</v>
      </c>
    </row>
    <row r="15" spans="1:13" x14ac:dyDescent="0.2">
      <c r="A15" s="100">
        <v>10</v>
      </c>
      <c r="B15" s="108">
        <v>4.88</v>
      </c>
      <c r="C15" s="102">
        <v>9.2899999999999991</v>
      </c>
      <c r="D15" s="108">
        <v>58.12</v>
      </c>
      <c r="E15" s="102">
        <v>122.54</v>
      </c>
      <c r="F15" s="108">
        <v>196.08</v>
      </c>
      <c r="G15" s="102">
        <v>81.06</v>
      </c>
      <c r="H15" s="108">
        <v>162.32</v>
      </c>
      <c r="I15" s="102">
        <v>351.69</v>
      </c>
      <c r="J15" s="108">
        <v>38.270000000000003</v>
      </c>
      <c r="K15" s="102">
        <v>7.01</v>
      </c>
      <c r="L15" s="108">
        <v>2.63</v>
      </c>
      <c r="M15" s="103">
        <v>1.4</v>
      </c>
    </row>
    <row r="16" spans="1:13" x14ac:dyDescent="0.2">
      <c r="A16" s="104">
        <v>11</v>
      </c>
      <c r="B16" s="105">
        <v>4.0999999999999996</v>
      </c>
      <c r="C16" s="109">
        <v>9.15</v>
      </c>
      <c r="D16" s="105">
        <v>45.74</v>
      </c>
      <c r="E16" s="109">
        <v>111.26</v>
      </c>
      <c r="F16" s="105">
        <v>174.29</v>
      </c>
      <c r="G16" s="109">
        <v>77.13</v>
      </c>
      <c r="H16" s="105">
        <v>195.92</v>
      </c>
      <c r="I16" s="109">
        <v>323.39</v>
      </c>
      <c r="J16" s="105">
        <v>33.92</v>
      </c>
      <c r="K16" s="109">
        <v>7.05</v>
      </c>
      <c r="L16" s="105">
        <v>2.4900000000000002</v>
      </c>
      <c r="M16" s="110">
        <v>1.43</v>
      </c>
    </row>
    <row r="17" spans="1:13" x14ac:dyDescent="0.2">
      <c r="A17" s="100">
        <v>12</v>
      </c>
      <c r="B17" s="109">
        <v>3.52</v>
      </c>
      <c r="C17" s="111">
        <v>9</v>
      </c>
      <c r="D17" s="109">
        <v>303.95999999999998</v>
      </c>
      <c r="E17" s="102">
        <v>100.65</v>
      </c>
      <c r="F17" s="109">
        <v>162.19999999999999</v>
      </c>
      <c r="G17" s="102">
        <v>74.59</v>
      </c>
      <c r="H17" s="109">
        <v>200.97</v>
      </c>
      <c r="I17" s="111">
        <v>289.02999999999997</v>
      </c>
      <c r="J17" s="109">
        <v>33.26</v>
      </c>
      <c r="K17" s="102">
        <v>6.88</v>
      </c>
      <c r="L17" s="109">
        <v>2.36</v>
      </c>
      <c r="M17" s="103">
        <v>1.46</v>
      </c>
    </row>
    <row r="18" spans="1:13" x14ac:dyDescent="0.2">
      <c r="A18" s="104">
        <v>13</v>
      </c>
      <c r="B18" s="115">
        <v>3.02</v>
      </c>
      <c r="C18" s="106">
        <v>8.82</v>
      </c>
      <c r="D18" s="115">
        <v>157.18</v>
      </c>
      <c r="E18" s="109">
        <v>92.49</v>
      </c>
      <c r="F18" s="115">
        <v>148.46</v>
      </c>
      <c r="G18" s="109">
        <v>74.05</v>
      </c>
      <c r="H18" s="115">
        <v>204.25</v>
      </c>
      <c r="I18" s="106">
        <v>248.77</v>
      </c>
      <c r="J18" s="115">
        <v>31.9</v>
      </c>
      <c r="K18" s="109">
        <v>7.22</v>
      </c>
      <c r="L18" s="105">
        <v>2.27</v>
      </c>
      <c r="M18" s="110">
        <v>1.49</v>
      </c>
    </row>
    <row r="19" spans="1:13" x14ac:dyDescent="0.2">
      <c r="A19" s="100">
        <v>14</v>
      </c>
      <c r="B19" s="108">
        <v>2.57</v>
      </c>
      <c r="C19" s="102">
        <v>8.4</v>
      </c>
      <c r="D19" s="108">
        <v>293.77</v>
      </c>
      <c r="E19" s="102">
        <v>95.03</v>
      </c>
      <c r="F19" s="108">
        <v>145.41</v>
      </c>
      <c r="G19" s="102">
        <v>81.37</v>
      </c>
      <c r="H19" s="108">
        <v>200.83</v>
      </c>
      <c r="I19" s="102">
        <v>215.77</v>
      </c>
      <c r="J19" s="108">
        <v>32.32</v>
      </c>
      <c r="K19" s="102">
        <v>6.83</v>
      </c>
      <c r="L19" s="101">
        <v>2.2000000000000002</v>
      </c>
      <c r="M19" s="103">
        <v>1.53</v>
      </c>
    </row>
    <row r="20" spans="1:13" x14ac:dyDescent="0.2">
      <c r="A20" s="104">
        <v>15</v>
      </c>
      <c r="B20" s="105">
        <v>2.0299999999999998</v>
      </c>
      <c r="C20" s="106">
        <v>8.09</v>
      </c>
      <c r="D20" s="105">
        <v>161.81</v>
      </c>
      <c r="E20" s="106">
        <v>152.09</v>
      </c>
      <c r="F20" s="105">
        <v>140.47999999999999</v>
      </c>
      <c r="G20" s="106">
        <v>109.85</v>
      </c>
      <c r="H20" s="105">
        <v>196.27</v>
      </c>
      <c r="I20" s="106">
        <v>187.5</v>
      </c>
      <c r="J20" s="105">
        <v>27.76</v>
      </c>
      <c r="K20" s="106">
        <v>6.42</v>
      </c>
      <c r="L20" s="105">
        <v>2.06</v>
      </c>
      <c r="M20" s="107">
        <v>1.57</v>
      </c>
    </row>
    <row r="21" spans="1:13" x14ac:dyDescent="0.2">
      <c r="A21" s="100">
        <v>16</v>
      </c>
      <c r="B21" s="108">
        <v>1.56</v>
      </c>
      <c r="C21" s="102">
        <v>7.46</v>
      </c>
      <c r="D21" s="108">
        <v>117.24</v>
      </c>
      <c r="E21" s="102">
        <v>211.06</v>
      </c>
      <c r="F21" s="108">
        <v>133.93</v>
      </c>
      <c r="G21" s="102">
        <v>94.96</v>
      </c>
      <c r="H21" s="108">
        <v>279.52999999999997</v>
      </c>
      <c r="I21" s="102">
        <v>157.94999999999999</v>
      </c>
      <c r="J21" s="108">
        <v>30.41</v>
      </c>
      <c r="K21" s="102">
        <v>6.05</v>
      </c>
      <c r="L21" s="108">
        <v>1.96</v>
      </c>
      <c r="M21" s="103">
        <v>1.6</v>
      </c>
    </row>
    <row r="22" spans="1:13" x14ac:dyDescent="0.2">
      <c r="A22" s="104">
        <v>17</v>
      </c>
      <c r="B22" s="105">
        <v>1.45</v>
      </c>
      <c r="C22" s="109">
        <v>6.72</v>
      </c>
      <c r="D22" s="105">
        <v>94.42</v>
      </c>
      <c r="E22" s="109">
        <v>238.49</v>
      </c>
      <c r="F22" s="105">
        <v>143.44</v>
      </c>
      <c r="G22" s="109">
        <v>98.63</v>
      </c>
      <c r="H22" s="105">
        <v>400.27</v>
      </c>
      <c r="I22" s="109">
        <v>142.63</v>
      </c>
      <c r="J22" s="105">
        <v>30.82</v>
      </c>
      <c r="K22" s="109">
        <v>5.98</v>
      </c>
      <c r="L22" s="105">
        <v>1.87</v>
      </c>
      <c r="M22" s="110">
        <v>1.62</v>
      </c>
    </row>
    <row r="23" spans="1:13" x14ac:dyDescent="0.2">
      <c r="A23" s="100">
        <v>18</v>
      </c>
      <c r="B23" s="109">
        <v>1.69</v>
      </c>
      <c r="C23" s="111">
        <v>6.12</v>
      </c>
      <c r="D23" s="109">
        <v>83.04</v>
      </c>
      <c r="E23" s="111">
        <v>191.67</v>
      </c>
      <c r="F23" s="109">
        <v>150.87</v>
      </c>
      <c r="G23" s="111">
        <v>92.03</v>
      </c>
      <c r="H23" s="109">
        <v>340.14</v>
      </c>
      <c r="I23" s="111">
        <v>173.63</v>
      </c>
      <c r="J23" s="109">
        <v>32.18</v>
      </c>
      <c r="K23" s="111">
        <v>6.22</v>
      </c>
      <c r="L23" s="109">
        <v>1.79</v>
      </c>
      <c r="M23" s="112">
        <v>1.64</v>
      </c>
    </row>
    <row r="24" spans="1:13" x14ac:dyDescent="0.2">
      <c r="A24" s="104">
        <v>19</v>
      </c>
      <c r="B24" s="105">
        <v>1.51</v>
      </c>
      <c r="C24" s="113">
        <v>5.66</v>
      </c>
      <c r="D24" s="105">
        <v>81.08</v>
      </c>
      <c r="E24" s="106">
        <v>155.28</v>
      </c>
      <c r="F24" s="105">
        <v>165.52</v>
      </c>
      <c r="G24" s="106">
        <v>88.2</v>
      </c>
      <c r="H24" s="105">
        <v>501.95</v>
      </c>
      <c r="I24" s="106">
        <v>178.93</v>
      </c>
      <c r="J24" s="105">
        <v>32.979999999999997</v>
      </c>
      <c r="K24" s="106">
        <v>6.39</v>
      </c>
      <c r="L24" s="105">
        <v>1.7</v>
      </c>
      <c r="M24" s="107">
        <v>1.66</v>
      </c>
    </row>
    <row r="25" spans="1:13" x14ac:dyDescent="0.2">
      <c r="A25" s="100">
        <v>20</v>
      </c>
      <c r="B25" s="101">
        <v>1.18</v>
      </c>
      <c r="C25" s="102">
        <v>5.19</v>
      </c>
      <c r="D25" s="101">
        <v>71.989999999999995</v>
      </c>
      <c r="E25" s="102">
        <v>134.72999999999999</v>
      </c>
      <c r="F25" s="101">
        <v>192.03</v>
      </c>
      <c r="G25" s="102">
        <v>83.97</v>
      </c>
      <c r="H25" s="101">
        <v>797.97</v>
      </c>
      <c r="I25" s="102">
        <v>164.55</v>
      </c>
      <c r="J25" s="101">
        <v>32.200000000000003</v>
      </c>
      <c r="K25" s="102">
        <v>6.13</v>
      </c>
      <c r="L25" s="101">
        <v>1.63</v>
      </c>
      <c r="M25" s="103">
        <v>1.68</v>
      </c>
    </row>
    <row r="26" spans="1:13" x14ac:dyDescent="0.2">
      <c r="A26" s="116">
        <v>21</v>
      </c>
      <c r="B26" s="105">
        <v>1.55</v>
      </c>
      <c r="C26" s="106">
        <v>4.75</v>
      </c>
      <c r="D26" s="105">
        <v>66.290000000000006</v>
      </c>
      <c r="E26" s="106">
        <v>121.1</v>
      </c>
      <c r="F26" s="105">
        <v>631.33000000000004</v>
      </c>
      <c r="G26" s="106">
        <v>79.06</v>
      </c>
      <c r="H26" s="105">
        <v>475.53</v>
      </c>
      <c r="I26" s="106">
        <v>144.68</v>
      </c>
      <c r="J26" s="105">
        <v>26.56</v>
      </c>
      <c r="K26" s="106">
        <v>5.54</v>
      </c>
      <c r="L26" s="105">
        <v>1.56</v>
      </c>
      <c r="M26" s="107">
        <v>1.69</v>
      </c>
    </row>
    <row r="27" spans="1:13" x14ac:dyDescent="0.2">
      <c r="A27" s="100">
        <v>22</v>
      </c>
      <c r="B27" s="108">
        <v>5</v>
      </c>
      <c r="C27" s="102">
        <v>4.2300000000000004</v>
      </c>
      <c r="D27" s="108">
        <v>62.79</v>
      </c>
      <c r="E27" s="102">
        <v>110.62</v>
      </c>
      <c r="F27" s="108">
        <v>819.74</v>
      </c>
      <c r="G27" s="102">
        <v>77.17</v>
      </c>
      <c r="H27" s="108">
        <v>309.31</v>
      </c>
      <c r="I27" s="102">
        <v>128.22</v>
      </c>
      <c r="J27" s="108">
        <v>21.13</v>
      </c>
      <c r="K27" s="102">
        <v>4.87</v>
      </c>
      <c r="L27" s="108">
        <v>1.49</v>
      </c>
      <c r="M27" s="103">
        <v>1.71</v>
      </c>
    </row>
    <row r="28" spans="1:13" x14ac:dyDescent="0.2">
      <c r="A28" s="104">
        <v>23</v>
      </c>
      <c r="B28" s="105">
        <v>6</v>
      </c>
      <c r="C28" s="109">
        <v>3.96</v>
      </c>
      <c r="D28" s="105">
        <v>58.4</v>
      </c>
      <c r="E28" s="109">
        <v>101.25</v>
      </c>
      <c r="F28" s="105">
        <v>470.14</v>
      </c>
      <c r="G28" s="109">
        <v>89.18</v>
      </c>
      <c r="H28" s="105">
        <v>223.87</v>
      </c>
      <c r="I28" s="109">
        <v>117.9</v>
      </c>
      <c r="J28" s="105">
        <v>20.079999999999998</v>
      </c>
      <c r="K28" s="109">
        <v>4.8600000000000003</v>
      </c>
      <c r="L28" s="105">
        <v>1.44</v>
      </c>
      <c r="M28" s="110">
        <v>1.72</v>
      </c>
    </row>
    <row r="29" spans="1:13" x14ac:dyDescent="0.2">
      <c r="A29" s="100">
        <v>24</v>
      </c>
      <c r="B29" s="109">
        <v>7</v>
      </c>
      <c r="C29" s="111">
        <v>4.2300000000000004</v>
      </c>
      <c r="D29" s="109">
        <v>55.63</v>
      </c>
      <c r="E29" s="111">
        <v>94.09</v>
      </c>
      <c r="F29" s="108">
        <v>330.55</v>
      </c>
      <c r="G29" s="111">
        <v>95.82</v>
      </c>
      <c r="H29" s="108">
        <v>180.58</v>
      </c>
      <c r="I29" s="111">
        <v>116.15</v>
      </c>
      <c r="J29" s="109">
        <v>19.05</v>
      </c>
      <c r="K29" s="111">
        <v>5.36</v>
      </c>
      <c r="L29" s="109">
        <v>1.42</v>
      </c>
      <c r="M29" s="112">
        <v>1.71</v>
      </c>
    </row>
    <row r="30" spans="1:13" x14ac:dyDescent="0.2">
      <c r="A30" s="104">
        <v>25</v>
      </c>
      <c r="B30" s="105">
        <v>8</v>
      </c>
      <c r="C30" s="106">
        <v>4.1500000000000004</v>
      </c>
      <c r="D30" s="105">
        <v>53.44</v>
      </c>
      <c r="E30" s="106">
        <v>87.95</v>
      </c>
      <c r="F30" s="117">
        <v>281.95999999999998</v>
      </c>
      <c r="G30" s="106">
        <v>88.49</v>
      </c>
      <c r="H30" s="117">
        <v>157.75</v>
      </c>
      <c r="I30" s="106">
        <v>128.44999999999999</v>
      </c>
      <c r="J30" s="115">
        <v>18.09</v>
      </c>
      <c r="K30" s="106">
        <v>4.3</v>
      </c>
      <c r="L30" s="115">
        <v>1.41</v>
      </c>
      <c r="M30" s="107">
        <v>1.69</v>
      </c>
    </row>
    <row r="31" spans="1:13" x14ac:dyDescent="0.2">
      <c r="A31" s="100">
        <v>26</v>
      </c>
      <c r="B31" s="118">
        <v>10</v>
      </c>
      <c r="C31" s="119">
        <v>3.84</v>
      </c>
      <c r="D31" s="101">
        <v>51.07</v>
      </c>
      <c r="E31" s="102">
        <v>82.85</v>
      </c>
      <c r="F31" s="101">
        <v>221.3</v>
      </c>
      <c r="G31" s="102">
        <v>85.26</v>
      </c>
      <c r="H31" s="101">
        <v>179.08</v>
      </c>
      <c r="I31" s="102">
        <v>149.54</v>
      </c>
      <c r="J31" s="108">
        <v>17.03</v>
      </c>
      <c r="K31" s="102">
        <v>3.53</v>
      </c>
      <c r="L31" s="108">
        <v>1.41</v>
      </c>
      <c r="M31" s="103">
        <v>1.7</v>
      </c>
    </row>
    <row r="32" spans="1:13" x14ac:dyDescent="0.2">
      <c r="A32" s="104">
        <v>27</v>
      </c>
      <c r="B32" s="120">
        <v>11</v>
      </c>
      <c r="C32" s="113">
        <v>50</v>
      </c>
      <c r="D32" s="105">
        <v>49.52</v>
      </c>
      <c r="E32" s="106">
        <v>110.37</v>
      </c>
      <c r="F32" s="105">
        <v>190.45</v>
      </c>
      <c r="G32" s="106">
        <v>80.290000000000006</v>
      </c>
      <c r="H32" s="105">
        <v>195.82</v>
      </c>
      <c r="I32" s="106">
        <v>187.72</v>
      </c>
      <c r="J32" s="105">
        <v>15</v>
      </c>
      <c r="K32" s="106">
        <v>3.33</v>
      </c>
      <c r="L32" s="105">
        <v>1.41</v>
      </c>
      <c r="M32" s="107">
        <v>1.74</v>
      </c>
    </row>
    <row r="33" spans="1:13" x14ac:dyDescent="0.2">
      <c r="A33" s="100">
        <v>28</v>
      </c>
      <c r="B33" s="121">
        <v>15</v>
      </c>
      <c r="C33" s="102">
        <v>80</v>
      </c>
      <c r="D33" s="108">
        <v>47.92</v>
      </c>
      <c r="E33" s="119">
        <v>102.76</v>
      </c>
      <c r="F33" s="108">
        <v>170.61</v>
      </c>
      <c r="G33" s="119">
        <v>76.06</v>
      </c>
      <c r="H33" s="108">
        <v>159.26</v>
      </c>
      <c r="I33" s="119">
        <v>213.17</v>
      </c>
      <c r="J33" s="108">
        <v>12.43</v>
      </c>
      <c r="K33" s="119">
        <v>3.85</v>
      </c>
      <c r="L33" s="108">
        <v>1.41</v>
      </c>
      <c r="M33" s="122">
        <v>1.79</v>
      </c>
    </row>
    <row r="34" spans="1:13" x14ac:dyDescent="0.2">
      <c r="A34" s="123">
        <v>29</v>
      </c>
      <c r="B34" s="120">
        <v>18.87</v>
      </c>
      <c r="C34" s="124">
        <v>107</v>
      </c>
      <c r="D34" s="105">
        <v>47.17</v>
      </c>
      <c r="E34" s="106">
        <v>105.72</v>
      </c>
      <c r="F34" s="27" t="s">
        <v>18</v>
      </c>
      <c r="G34" s="106">
        <v>72.59</v>
      </c>
      <c r="H34" s="105">
        <v>148.01</v>
      </c>
      <c r="I34" s="106">
        <v>215.33</v>
      </c>
      <c r="J34" s="105">
        <v>10.48</v>
      </c>
      <c r="K34" s="106">
        <v>4.29</v>
      </c>
      <c r="L34" s="105">
        <v>1.42</v>
      </c>
      <c r="M34" s="107">
        <v>1.83</v>
      </c>
    </row>
    <row r="35" spans="1:13" x14ac:dyDescent="0.2">
      <c r="A35" s="100">
        <v>30</v>
      </c>
      <c r="B35" s="125">
        <v>17.5</v>
      </c>
      <c r="C35" s="126">
        <v>99.61</v>
      </c>
      <c r="D35" s="109">
        <v>55.74</v>
      </c>
      <c r="E35" s="102">
        <v>123.72</v>
      </c>
      <c r="F35" s="33" t="s">
        <v>18</v>
      </c>
      <c r="G35" s="119">
        <v>74.13</v>
      </c>
      <c r="H35" s="109">
        <v>171.83</v>
      </c>
      <c r="I35" s="119">
        <v>183.74</v>
      </c>
      <c r="J35" s="108">
        <v>9</v>
      </c>
      <c r="K35" s="119">
        <v>4.13</v>
      </c>
      <c r="L35" s="108">
        <v>1.42</v>
      </c>
      <c r="M35" s="122">
        <v>1.86</v>
      </c>
    </row>
    <row r="36" spans="1:13" ht="13.5" thickBot="1" x14ac:dyDescent="0.25">
      <c r="A36" s="127">
        <v>31</v>
      </c>
      <c r="B36" s="128">
        <v>16.61</v>
      </c>
      <c r="C36" s="59" t="s">
        <v>18</v>
      </c>
      <c r="D36" s="130">
        <v>49.67</v>
      </c>
      <c r="E36" s="131">
        <v>243.17</v>
      </c>
      <c r="F36" s="60" t="s">
        <v>18</v>
      </c>
      <c r="G36" s="129">
        <v>92.8</v>
      </c>
      <c r="H36" s="60" t="s">
        <v>18</v>
      </c>
      <c r="I36" s="132">
        <v>157.02000000000001</v>
      </c>
      <c r="J36" s="62" t="s">
        <v>18</v>
      </c>
      <c r="K36" s="132">
        <v>3.81</v>
      </c>
      <c r="L36" s="134">
        <v>1.43</v>
      </c>
      <c r="M36" s="64" t="s">
        <v>18</v>
      </c>
    </row>
    <row r="37" spans="1:13" x14ac:dyDescent="0.2">
      <c r="A37" s="65" t="s">
        <v>19</v>
      </c>
      <c r="B37" s="136">
        <v>1.18</v>
      </c>
      <c r="C37" s="137">
        <v>3.84</v>
      </c>
      <c r="D37" s="138">
        <v>45.74</v>
      </c>
      <c r="E37" s="97">
        <v>46.78</v>
      </c>
      <c r="F37" s="96">
        <v>133.93</v>
      </c>
      <c r="G37" s="97">
        <v>72.59</v>
      </c>
      <c r="H37" s="96">
        <v>84</v>
      </c>
      <c r="I37" s="97">
        <v>116.15</v>
      </c>
      <c r="J37" s="138">
        <v>9</v>
      </c>
      <c r="K37" s="137">
        <v>3.33</v>
      </c>
      <c r="L37" s="96">
        <v>1.41</v>
      </c>
      <c r="M37" s="139">
        <v>1.39</v>
      </c>
    </row>
    <row r="38" spans="1:13" x14ac:dyDescent="0.2">
      <c r="A38" s="70" t="s">
        <v>20</v>
      </c>
      <c r="B38" s="118">
        <v>6.42</v>
      </c>
      <c r="C38" s="102">
        <v>18.632666666666601</v>
      </c>
      <c r="D38" s="108">
        <v>93.757096774193499</v>
      </c>
      <c r="E38" s="102">
        <v>126.47064516128999</v>
      </c>
      <c r="F38" s="101">
        <v>333.22464285714199</v>
      </c>
      <c r="G38" s="102">
        <v>92.476129032258001</v>
      </c>
      <c r="H38" s="101">
        <v>228.18066666666601</v>
      </c>
      <c r="I38" s="102">
        <v>195.07645161290301</v>
      </c>
      <c r="J38" s="108">
        <v>41.2126666666666</v>
      </c>
      <c r="K38" s="102">
        <v>6.4177419354838703</v>
      </c>
      <c r="L38" s="108">
        <v>2.27129032258064</v>
      </c>
      <c r="M38" s="103">
        <v>1.57266666666666</v>
      </c>
    </row>
    <row r="39" spans="1:13" ht="13.5" thickBot="1" x14ac:dyDescent="0.25">
      <c r="A39" s="71" t="s">
        <v>21</v>
      </c>
      <c r="B39" s="140">
        <v>18.87</v>
      </c>
      <c r="C39" s="132">
        <v>107</v>
      </c>
      <c r="D39" s="130">
        <v>303.95999999999998</v>
      </c>
      <c r="E39" s="141">
        <v>298.52</v>
      </c>
      <c r="F39" s="142">
        <v>954.06</v>
      </c>
      <c r="G39" s="132">
        <v>150.19999999999999</v>
      </c>
      <c r="H39" s="130">
        <v>797.97</v>
      </c>
      <c r="I39" s="132">
        <v>351.69</v>
      </c>
      <c r="J39" s="142">
        <v>135.31</v>
      </c>
      <c r="K39" s="132">
        <v>10.55</v>
      </c>
      <c r="L39" s="130">
        <v>3.99</v>
      </c>
      <c r="M39" s="135">
        <v>1.86</v>
      </c>
    </row>
    <row r="40" spans="1:13" x14ac:dyDescent="0.2">
      <c r="A40" s="2" t="s">
        <v>22</v>
      </c>
      <c r="B40" s="3" t="s">
        <v>23</v>
      </c>
      <c r="C40" s="4"/>
      <c r="D40" s="150"/>
      <c r="E40" s="150"/>
      <c r="F40" s="150"/>
      <c r="G40" s="150"/>
      <c r="H40" s="174" t="s">
        <v>71</v>
      </c>
      <c r="I40" s="174"/>
      <c r="J40" s="174"/>
      <c r="K40" s="174"/>
      <c r="L40" s="174"/>
      <c r="M40" s="175"/>
    </row>
    <row r="41" spans="1:13" ht="13.5" thickBot="1" x14ac:dyDescent="0.25">
      <c r="A41" s="5"/>
      <c r="B41" s="6" t="s">
        <v>26</v>
      </c>
      <c r="C41" s="88"/>
      <c r="D41" s="151"/>
      <c r="E41" s="151"/>
      <c r="F41" s="151"/>
      <c r="G41" s="151"/>
      <c r="H41" s="176"/>
      <c r="I41" s="176"/>
      <c r="J41" s="176"/>
      <c r="K41" s="176"/>
      <c r="L41" s="176"/>
      <c r="M41" s="177"/>
    </row>
    <row r="42" spans="1:13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</sheetData>
  <mergeCells count="7">
    <mergeCell ref="A1:M1"/>
    <mergeCell ref="A4:B4"/>
    <mergeCell ref="C4:G4"/>
    <mergeCell ref="I4:J4"/>
    <mergeCell ref="K4:M4"/>
    <mergeCell ref="D40:G41"/>
    <mergeCell ref="H40:M4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405D-D902-4020-8E65-EFF539A147F1}">
  <dimension ref="A1:M42"/>
  <sheetViews>
    <sheetView workbookViewId="0">
      <selection activeCell="H51" sqref="H51"/>
    </sheetView>
  </sheetViews>
  <sheetFormatPr defaultRowHeight="12.75" x14ac:dyDescent="0.2"/>
  <cols>
    <col min="1" max="13" width="11.140625" style="76" customWidth="1"/>
    <col min="14" max="256" width="9.140625" style="76"/>
    <col min="257" max="269" width="11.140625" style="76" customWidth="1"/>
    <col min="270" max="512" width="9.140625" style="76"/>
    <col min="513" max="525" width="11.140625" style="76" customWidth="1"/>
    <col min="526" max="768" width="9.140625" style="76"/>
    <col min="769" max="781" width="11.140625" style="76" customWidth="1"/>
    <col min="782" max="1024" width="9.140625" style="76"/>
    <col min="1025" max="1037" width="11.140625" style="76" customWidth="1"/>
    <col min="1038" max="1280" width="9.140625" style="76"/>
    <col min="1281" max="1293" width="11.140625" style="76" customWidth="1"/>
    <col min="1294" max="1536" width="9.140625" style="76"/>
    <col min="1537" max="1549" width="11.140625" style="76" customWidth="1"/>
    <col min="1550" max="1792" width="9.140625" style="76"/>
    <col min="1793" max="1805" width="11.140625" style="76" customWidth="1"/>
    <col min="1806" max="2048" width="9.140625" style="76"/>
    <col min="2049" max="2061" width="11.140625" style="76" customWidth="1"/>
    <col min="2062" max="2304" width="9.140625" style="76"/>
    <col min="2305" max="2317" width="11.140625" style="76" customWidth="1"/>
    <col min="2318" max="2560" width="9.140625" style="76"/>
    <col min="2561" max="2573" width="11.140625" style="76" customWidth="1"/>
    <col min="2574" max="2816" width="9.140625" style="76"/>
    <col min="2817" max="2829" width="11.140625" style="76" customWidth="1"/>
    <col min="2830" max="3072" width="9.140625" style="76"/>
    <col min="3073" max="3085" width="11.140625" style="76" customWidth="1"/>
    <col min="3086" max="3328" width="9.140625" style="76"/>
    <col min="3329" max="3341" width="11.140625" style="76" customWidth="1"/>
    <col min="3342" max="3584" width="9.140625" style="76"/>
    <col min="3585" max="3597" width="11.140625" style="76" customWidth="1"/>
    <col min="3598" max="3840" width="9.140625" style="76"/>
    <col min="3841" max="3853" width="11.140625" style="76" customWidth="1"/>
    <col min="3854" max="4096" width="9.140625" style="76"/>
    <col min="4097" max="4109" width="11.140625" style="76" customWidth="1"/>
    <col min="4110" max="4352" width="9.140625" style="76"/>
    <col min="4353" max="4365" width="11.140625" style="76" customWidth="1"/>
    <col min="4366" max="4608" width="9.140625" style="76"/>
    <col min="4609" max="4621" width="11.140625" style="76" customWidth="1"/>
    <col min="4622" max="4864" width="9.140625" style="76"/>
    <col min="4865" max="4877" width="11.140625" style="76" customWidth="1"/>
    <col min="4878" max="5120" width="9.140625" style="76"/>
    <col min="5121" max="5133" width="11.140625" style="76" customWidth="1"/>
    <col min="5134" max="5376" width="9.140625" style="76"/>
    <col min="5377" max="5389" width="11.140625" style="76" customWidth="1"/>
    <col min="5390" max="5632" width="9.140625" style="76"/>
    <col min="5633" max="5645" width="11.140625" style="76" customWidth="1"/>
    <col min="5646" max="5888" width="9.140625" style="76"/>
    <col min="5889" max="5901" width="11.140625" style="76" customWidth="1"/>
    <col min="5902" max="6144" width="9.140625" style="76"/>
    <col min="6145" max="6157" width="11.140625" style="76" customWidth="1"/>
    <col min="6158" max="6400" width="9.140625" style="76"/>
    <col min="6401" max="6413" width="11.140625" style="76" customWidth="1"/>
    <col min="6414" max="6656" width="9.140625" style="76"/>
    <col min="6657" max="6669" width="11.140625" style="76" customWidth="1"/>
    <col min="6670" max="6912" width="9.140625" style="76"/>
    <col min="6913" max="6925" width="11.140625" style="76" customWidth="1"/>
    <col min="6926" max="7168" width="9.140625" style="76"/>
    <col min="7169" max="7181" width="11.140625" style="76" customWidth="1"/>
    <col min="7182" max="7424" width="9.140625" style="76"/>
    <col min="7425" max="7437" width="11.140625" style="76" customWidth="1"/>
    <col min="7438" max="7680" width="9.140625" style="76"/>
    <col min="7681" max="7693" width="11.140625" style="76" customWidth="1"/>
    <col min="7694" max="7936" width="9.140625" style="76"/>
    <col min="7937" max="7949" width="11.140625" style="76" customWidth="1"/>
    <col min="7950" max="8192" width="9.140625" style="76"/>
    <col min="8193" max="8205" width="11.140625" style="76" customWidth="1"/>
    <col min="8206" max="8448" width="9.140625" style="76"/>
    <col min="8449" max="8461" width="11.140625" style="76" customWidth="1"/>
    <col min="8462" max="8704" width="9.140625" style="76"/>
    <col min="8705" max="8717" width="11.140625" style="76" customWidth="1"/>
    <col min="8718" max="8960" width="9.140625" style="76"/>
    <col min="8961" max="8973" width="11.140625" style="76" customWidth="1"/>
    <col min="8974" max="9216" width="9.140625" style="76"/>
    <col min="9217" max="9229" width="11.140625" style="76" customWidth="1"/>
    <col min="9230" max="9472" width="9.140625" style="76"/>
    <col min="9473" max="9485" width="11.140625" style="76" customWidth="1"/>
    <col min="9486" max="9728" width="9.140625" style="76"/>
    <col min="9729" max="9741" width="11.140625" style="76" customWidth="1"/>
    <col min="9742" max="9984" width="9.140625" style="76"/>
    <col min="9985" max="9997" width="11.140625" style="76" customWidth="1"/>
    <col min="9998" max="10240" width="9.140625" style="76"/>
    <col min="10241" max="10253" width="11.140625" style="76" customWidth="1"/>
    <col min="10254" max="10496" width="9.140625" style="76"/>
    <col min="10497" max="10509" width="11.140625" style="76" customWidth="1"/>
    <col min="10510" max="10752" width="9.140625" style="76"/>
    <col min="10753" max="10765" width="11.140625" style="76" customWidth="1"/>
    <col min="10766" max="11008" width="9.140625" style="76"/>
    <col min="11009" max="11021" width="11.140625" style="76" customWidth="1"/>
    <col min="11022" max="11264" width="9.140625" style="76"/>
    <col min="11265" max="11277" width="11.140625" style="76" customWidth="1"/>
    <col min="11278" max="11520" width="9.140625" style="76"/>
    <col min="11521" max="11533" width="11.140625" style="76" customWidth="1"/>
    <col min="11534" max="11776" width="9.140625" style="76"/>
    <col min="11777" max="11789" width="11.140625" style="76" customWidth="1"/>
    <col min="11790" max="12032" width="9.140625" style="76"/>
    <col min="12033" max="12045" width="11.140625" style="76" customWidth="1"/>
    <col min="12046" max="12288" width="9.140625" style="76"/>
    <col min="12289" max="12301" width="11.140625" style="76" customWidth="1"/>
    <col min="12302" max="12544" width="9.140625" style="76"/>
    <col min="12545" max="12557" width="11.140625" style="76" customWidth="1"/>
    <col min="12558" max="12800" width="9.140625" style="76"/>
    <col min="12801" max="12813" width="11.140625" style="76" customWidth="1"/>
    <col min="12814" max="13056" width="9.140625" style="76"/>
    <col min="13057" max="13069" width="11.140625" style="76" customWidth="1"/>
    <col min="13070" max="13312" width="9.140625" style="76"/>
    <col min="13313" max="13325" width="11.140625" style="76" customWidth="1"/>
    <col min="13326" max="13568" width="9.140625" style="76"/>
    <col min="13569" max="13581" width="11.140625" style="76" customWidth="1"/>
    <col min="13582" max="13824" width="9.140625" style="76"/>
    <col min="13825" max="13837" width="11.140625" style="76" customWidth="1"/>
    <col min="13838" max="14080" width="9.140625" style="76"/>
    <col min="14081" max="14093" width="11.140625" style="76" customWidth="1"/>
    <col min="14094" max="14336" width="9.140625" style="76"/>
    <col min="14337" max="14349" width="11.140625" style="76" customWidth="1"/>
    <col min="14350" max="14592" width="9.140625" style="76"/>
    <col min="14593" max="14605" width="11.140625" style="76" customWidth="1"/>
    <col min="14606" max="14848" width="9.140625" style="76"/>
    <col min="14849" max="14861" width="11.140625" style="76" customWidth="1"/>
    <col min="14862" max="15104" width="9.140625" style="76"/>
    <col min="15105" max="15117" width="11.140625" style="76" customWidth="1"/>
    <col min="15118" max="15360" width="9.140625" style="76"/>
    <col min="15361" max="15373" width="11.140625" style="76" customWidth="1"/>
    <col min="15374" max="15616" width="9.140625" style="76"/>
    <col min="15617" max="15629" width="11.140625" style="76" customWidth="1"/>
    <col min="15630" max="15872" width="9.140625" style="76"/>
    <col min="15873" max="15885" width="11.140625" style="76" customWidth="1"/>
    <col min="15886" max="16128" width="9.140625" style="76"/>
    <col min="16129" max="16141" width="11.140625" style="76" customWidth="1"/>
    <col min="16142" max="16384" width="9.140625" style="76"/>
  </cols>
  <sheetData>
    <row r="1" spans="1:13" ht="26.25" customHeight="1" thickBot="1" x14ac:dyDescent="0.25">
      <c r="A1" s="158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24.75" customHeight="1" thickBot="1" x14ac:dyDescent="0.25">
      <c r="A4" s="161" t="s">
        <v>3</v>
      </c>
      <c r="B4" s="151"/>
      <c r="C4" s="167" t="s">
        <v>73</v>
      </c>
      <c r="D4" s="167"/>
      <c r="E4" s="167"/>
      <c r="F4" s="167"/>
      <c r="G4" s="167"/>
      <c r="H4" s="11"/>
      <c r="I4" s="151" t="s">
        <v>4</v>
      </c>
      <c r="J4" s="151"/>
      <c r="K4" s="167" t="s">
        <v>114</v>
      </c>
      <c r="L4" s="167"/>
      <c r="M4" s="16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 t="s">
        <v>35</v>
      </c>
      <c r="B6" s="16">
        <v>1.898295193420956</v>
      </c>
      <c r="C6" s="17">
        <v>5.187934631124854</v>
      </c>
      <c r="D6" s="16">
        <v>66.255175099036634</v>
      </c>
      <c r="E6" s="18">
        <v>148.01616775280425</v>
      </c>
      <c r="F6" s="16">
        <v>281.65952477559216</v>
      </c>
      <c r="G6" s="18">
        <v>1151.5532310777216</v>
      </c>
      <c r="H6" s="16">
        <v>149.28107389974119</v>
      </c>
      <c r="I6" s="18">
        <v>146.19562740921799</v>
      </c>
      <c r="J6" s="16">
        <v>23.911173116025054</v>
      </c>
      <c r="K6" s="18">
        <v>6.7124379860621515</v>
      </c>
      <c r="L6" s="16">
        <v>3.5599055485225408</v>
      </c>
      <c r="M6" s="20">
        <v>2.4896179011991415</v>
      </c>
    </row>
    <row r="7" spans="1:13" x14ac:dyDescent="0.2">
      <c r="A7" s="21" t="s">
        <v>36</v>
      </c>
      <c r="B7" s="22">
        <v>1.9341953741069255</v>
      </c>
      <c r="C7" s="23">
        <v>4.4106227771956403</v>
      </c>
      <c r="D7" s="22">
        <v>203.16543187001295</v>
      </c>
      <c r="E7" s="23">
        <v>126.37647012324518</v>
      </c>
      <c r="F7" s="22">
        <v>208.86846064372384</v>
      </c>
      <c r="G7" s="23">
        <v>966.09484857470295</v>
      </c>
      <c r="H7" s="22">
        <v>110.70571664494457</v>
      </c>
      <c r="I7" s="23">
        <v>166.63353177979116</v>
      </c>
      <c r="J7" s="22">
        <v>26.148577493271038</v>
      </c>
      <c r="K7" s="23">
        <v>6.591457094743304</v>
      </c>
      <c r="L7" s="22">
        <v>3.4681243466374618</v>
      </c>
      <c r="M7" s="25">
        <v>2.4862834802318172</v>
      </c>
    </row>
    <row r="8" spans="1:13" x14ac:dyDescent="0.2">
      <c r="A8" s="26" t="s">
        <v>37</v>
      </c>
      <c r="B8" s="27">
        <v>1.957756854038865</v>
      </c>
      <c r="C8" s="28">
        <v>5.9136257666610472</v>
      </c>
      <c r="D8" s="27">
        <v>3681.0188599611274</v>
      </c>
      <c r="E8" s="28">
        <v>115.06043681452718</v>
      </c>
      <c r="F8" s="27">
        <v>152.23859101192403</v>
      </c>
      <c r="G8" s="28">
        <v>653.70942888133595</v>
      </c>
      <c r="H8" s="27">
        <v>86.571967428003958</v>
      </c>
      <c r="I8" s="28">
        <v>194.26663909900631</v>
      </c>
      <c r="J8" s="27">
        <v>106.17807368738691</v>
      </c>
      <c r="K8" s="28">
        <v>6.4799374220868504</v>
      </c>
      <c r="L8" s="27">
        <v>3.3785386255423697</v>
      </c>
      <c r="M8" s="30">
        <v>2.4828359098977728</v>
      </c>
    </row>
    <row r="9" spans="1:13" x14ac:dyDescent="0.2">
      <c r="A9" s="21" t="s">
        <v>38</v>
      </c>
      <c r="B9" s="31">
        <v>1.9537393044006686</v>
      </c>
      <c r="C9" s="23">
        <v>68.659567777994425</v>
      </c>
      <c r="D9" s="31">
        <v>2390.9989896459151</v>
      </c>
      <c r="E9" s="23">
        <v>116.0340942049537</v>
      </c>
      <c r="F9" s="31">
        <v>116.25455464783086</v>
      </c>
      <c r="G9" s="23">
        <v>555.99008602996332</v>
      </c>
      <c r="H9" s="31">
        <v>71.731253313782943</v>
      </c>
      <c r="I9" s="23">
        <v>674.25284464450044</v>
      </c>
      <c r="J9" s="31">
        <v>74.922423434455979</v>
      </c>
      <c r="K9" s="23">
        <v>6.374859852175101</v>
      </c>
      <c r="L9" s="31">
        <v>3.2911245755805227</v>
      </c>
      <c r="M9" s="25">
        <v>2.4791946809135834</v>
      </c>
    </row>
    <row r="10" spans="1:13" x14ac:dyDescent="0.2">
      <c r="A10" s="26" t="s">
        <v>39</v>
      </c>
      <c r="B10" s="27">
        <v>1.9492812715436303</v>
      </c>
      <c r="C10" s="33">
        <v>237.31975032104484</v>
      </c>
      <c r="D10" s="27">
        <v>944.06787840189918</v>
      </c>
      <c r="E10" s="33">
        <v>158.61075123396779</v>
      </c>
      <c r="F10" s="27">
        <v>128.47292216181916</v>
      </c>
      <c r="G10" s="33">
        <v>603.26960303255589</v>
      </c>
      <c r="H10" s="27">
        <v>63.4407375540681</v>
      </c>
      <c r="I10" s="33">
        <v>767.85886137867237</v>
      </c>
      <c r="J10" s="27">
        <v>46.615893732775064</v>
      </c>
      <c r="K10" s="33">
        <v>6.2733946685683311</v>
      </c>
      <c r="L10" s="27">
        <v>3.20585690480649</v>
      </c>
      <c r="M10" s="34">
        <v>2.4752797772470583</v>
      </c>
    </row>
    <row r="11" spans="1:13" x14ac:dyDescent="0.2">
      <c r="A11" s="21" t="s">
        <v>40</v>
      </c>
      <c r="B11" s="33">
        <v>1.2286928580622929</v>
      </c>
      <c r="C11" s="35">
        <v>291.29879232831365</v>
      </c>
      <c r="D11" s="33">
        <v>626.73532900978375</v>
      </c>
      <c r="E11" s="35">
        <v>305.82598983938345</v>
      </c>
      <c r="F11" s="33">
        <v>182.1206483066693</v>
      </c>
      <c r="G11" s="35">
        <v>509.16876559979687</v>
      </c>
      <c r="H11" s="33">
        <v>53.290493604073369</v>
      </c>
      <c r="I11" s="35">
        <v>558.59606175226736</v>
      </c>
      <c r="J11" s="33">
        <v>34.365051894355823</v>
      </c>
      <c r="K11" s="35">
        <v>6.1732121393766857</v>
      </c>
      <c r="L11" s="33">
        <v>3.1313361115418901</v>
      </c>
      <c r="M11" s="37">
        <v>2.4710117492642132</v>
      </c>
    </row>
    <row r="12" spans="1:13" x14ac:dyDescent="0.2">
      <c r="A12" s="26" t="s">
        <v>41</v>
      </c>
      <c r="B12" s="27">
        <v>1.1574065544607954</v>
      </c>
      <c r="C12" s="38">
        <v>395.56107240877293</v>
      </c>
      <c r="D12" s="27">
        <v>1344.2752638920783</v>
      </c>
      <c r="E12" s="28">
        <v>583.46338725382111</v>
      </c>
      <c r="F12" s="27">
        <v>160.03702479960216</v>
      </c>
      <c r="G12" s="28">
        <v>337.63037566365955</v>
      </c>
      <c r="H12" s="27">
        <v>50.700523417260527</v>
      </c>
      <c r="I12" s="28">
        <v>551.46071139176229</v>
      </c>
      <c r="J12" s="27">
        <v>27.196885833835292</v>
      </c>
      <c r="K12" s="28">
        <v>6.0735982968847804</v>
      </c>
      <c r="L12" s="27">
        <v>3.0702543655602699</v>
      </c>
      <c r="M12" s="30">
        <v>2.466311811567623</v>
      </c>
    </row>
    <row r="13" spans="1:13" x14ac:dyDescent="0.2">
      <c r="A13" s="21" t="s">
        <v>42</v>
      </c>
      <c r="B13" s="22">
        <v>1.117107414182954</v>
      </c>
      <c r="C13" s="23">
        <v>238.61192625790829</v>
      </c>
      <c r="D13" s="22">
        <v>1470.2380837871294</v>
      </c>
      <c r="E13" s="23">
        <v>511.3124353369854</v>
      </c>
      <c r="F13" s="22">
        <v>138.16364490648368</v>
      </c>
      <c r="G13" s="23">
        <v>232.93947242314917</v>
      </c>
      <c r="H13" s="22">
        <v>45.077677479287864</v>
      </c>
      <c r="I13" s="23">
        <v>463.81286987300183</v>
      </c>
      <c r="J13" s="22">
        <v>21.663934208965724</v>
      </c>
      <c r="K13" s="23">
        <v>5.974585840608869</v>
      </c>
      <c r="L13" s="22">
        <v>3.0145074126274976</v>
      </c>
      <c r="M13" s="25">
        <v>2.4611019651371011</v>
      </c>
    </row>
    <row r="14" spans="1:13" x14ac:dyDescent="0.2">
      <c r="A14" s="41" t="s">
        <v>43</v>
      </c>
      <c r="B14" s="27">
        <v>4.1060076328939177</v>
      </c>
      <c r="C14" s="28">
        <v>144.63530203333292</v>
      </c>
      <c r="D14" s="27">
        <v>830.79302818962253</v>
      </c>
      <c r="E14" s="28">
        <v>959.35580990868164</v>
      </c>
      <c r="F14" s="27">
        <v>116.38079772859435</v>
      </c>
      <c r="G14" s="28">
        <v>276.13041152933482</v>
      </c>
      <c r="H14" s="27">
        <v>40.85581049833629</v>
      </c>
      <c r="I14" s="28">
        <v>357.66999626504304</v>
      </c>
      <c r="J14" s="27">
        <v>18.536805830217652</v>
      </c>
      <c r="K14" s="28">
        <v>5.8762266260376723</v>
      </c>
      <c r="L14" s="27">
        <v>2.9636920844111465</v>
      </c>
      <c r="M14" s="30">
        <v>2.455305143290853</v>
      </c>
    </row>
    <row r="15" spans="1:13" x14ac:dyDescent="0.2">
      <c r="A15" s="21" t="s">
        <v>44</v>
      </c>
      <c r="B15" s="31">
        <v>13.329436790156249</v>
      </c>
      <c r="C15" s="23">
        <v>105.93833321829476</v>
      </c>
      <c r="D15" s="31">
        <v>599.26716717190243</v>
      </c>
      <c r="E15" s="23">
        <v>1986.4771058852889</v>
      </c>
      <c r="F15" s="31">
        <v>102.25278434553236</v>
      </c>
      <c r="G15" s="23">
        <v>554.72459362500229</v>
      </c>
      <c r="H15" s="31">
        <v>35.803890034405441</v>
      </c>
      <c r="I15" s="23">
        <v>284.75152101284471</v>
      </c>
      <c r="J15" s="31">
        <v>19.024570656215097</v>
      </c>
      <c r="K15" s="23">
        <v>5.7785699858908517</v>
      </c>
      <c r="L15" s="31">
        <v>2.9174398462423619</v>
      </c>
      <c r="M15" s="25">
        <v>2.4488453808736299</v>
      </c>
    </row>
    <row r="16" spans="1:13" x14ac:dyDescent="0.2">
      <c r="A16" s="26" t="s">
        <v>45</v>
      </c>
      <c r="B16" s="27">
        <v>60.9385828234687</v>
      </c>
      <c r="C16" s="33">
        <v>78.992388393082877</v>
      </c>
      <c r="D16" s="27">
        <v>855.05557376410763</v>
      </c>
      <c r="E16" s="33">
        <v>1219.9456071274326</v>
      </c>
      <c r="F16" s="27">
        <v>87.507450143927002</v>
      </c>
      <c r="G16" s="33">
        <v>782.17785517238667</v>
      </c>
      <c r="H16" s="27">
        <v>32.590197627067255</v>
      </c>
      <c r="I16" s="33">
        <v>230.72633199114853</v>
      </c>
      <c r="J16" s="27">
        <v>17.590105856827716</v>
      </c>
      <c r="K16" s="33">
        <v>5.6816627572801988</v>
      </c>
      <c r="L16" s="27">
        <v>2.8754121027460302</v>
      </c>
      <c r="M16" s="34">
        <v>2.4416480059469481</v>
      </c>
    </row>
    <row r="17" spans="1:13" x14ac:dyDescent="0.2">
      <c r="A17" s="21" t="s">
        <v>46</v>
      </c>
      <c r="B17" s="33">
        <v>166.67565878456688</v>
      </c>
      <c r="C17" s="35">
        <v>70.898273606165588</v>
      </c>
      <c r="D17" s="33">
        <v>725.77871209632667</v>
      </c>
      <c r="E17" s="23">
        <v>1437.9542288129023</v>
      </c>
      <c r="F17" s="33">
        <v>76.741007329834872</v>
      </c>
      <c r="G17" s="23">
        <v>817.31840083918303</v>
      </c>
      <c r="H17" s="33">
        <v>31.307105170750845</v>
      </c>
      <c r="I17" s="35">
        <v>193.14724817199925</v>
      </c>
      <c r="J17" s="33">
        <v>16.0932979900448</v>
      </c>
      <c r="K17" s="23">
        <v>5.5855493125421507</v>
      </c>
      <c r="L17" s="33">
        <v>2.8372968033887829</v>
      </c>
      <c r="M17" s="25">
        <v>2.4336398531077066</v>
      </c>
    </row>
    <row r="18" spans="1:13" x14ac:dyDescent="0.2">
      <c r="A18" s="26" t="s">
        <v>47</v>
      </c>
      <c r="B18" s="42">
        <v>86.728624556668123</v>
      </c>
      <c r="C18" s="28">
        <v>94.938855986308681</v>
      </c>
      <c r="D18" s="42">
        <v>515.61993253458411</v>
      </c>
      <c r="E18" s="33">
        <v>3039.1916892007443</v>
      </c>
      <c r="F18" s="42">
        <v>62.228701263623378</v>
      </c>
      <c r="G18" s="33">
        <v>789.96421054812311</v>
      </c>
      <c r="H18" s="42">
        <v>29.148998332202058</v>
      </c>
      <c r="I18" s="28">
        <v>164.96697976900708</v>
      </c>
      <c r="J18" s="42">
        <v>14.767381863872513</v>
      </c>
      <c r="K18" s="33">
        <v>5.4902715934941435</v>
      </c>
      <c r="L18" s="27">
        <v>2.8028054107180407</v>
      </c>
      <c r="M18" s="34">
        <v>2.4247494973954056</v>
      </c>
    </row>
    <row r="19" spans="1:13" x14ac:dyDescent="0.2">
      <c r="A19" s="21" t="s">
        <v>48</v>
      </c>
      <c r="B19" s="31">
        <v>49.834246055358193</v>
      </c>
      <c r="C19" s="23">
        <v>92.525578629812372</v>
      </c>
      <c r="D19" s="31">
        <v>370.15843868248726</v>
      </c>
      <c r="E19" s="23">
        <v>3331.3380232819331</v>
      </c>
      <c r="F19" s="31">
        <v>63.827235145267721</v>
      </c>
      <c r="G19" s="23">
        <v>495.47400195658383</v>
      </c>
      <c r="H19" s="31">
        <v>27.808870554652522</v>
      </c>
      <c r="I19" s="23">
        <v>142.97547155745565</v>
      </c>
      <c r="J19" s="31">
        <v>13.734577999984072</v>
      </c>
      <c r="K19" s="23">
        <v>5.3958691488693962</v>
      </c>
      <c r="L19" s="22">
        <v>2.7716701874216412</v>
      </c>
      <c r="M19" s="25">
        <v>2.414907507566975</v>
      </c>
    </row>
    <row r="20" spans="1:13" x14ac:dyDescent="0.2">
      <c r="A20" s="26" t="s">
        <v>49</v>
      </c>
      <c r="B20" s="27">
        <v>34.151847970608387</v>
      </c>
      <c r="C20" s="28">
        <v>78.493011655664802</v>
      </c>
      <c r="D20" s="27">
        <v>269.90452961279647</v>
      </c>
      <c r="E20" s="28">
        <v>1358.0332167499216</v>
      </c>
      <c r="F20" s="27">
        <v>213.15289685417289</v>
      </c>
      <c r="G20" s="28">
        <v>343.84227375457294</v>
      </c>
      <c r="H20" s="27">
        <v>23.787674340155277</v>
      </c>
      <c r="I20" s="28">
        <v>126.07984119905461</v>
      </c>
      <c r="J20" s="27">
        <v>12.868976959770919</v>
      </c>
      <c r="K20" s="28">
        <v>5.3023791746902544</v>
      </c>
      <c r="L20" s="27">
        <v>2.7434406103014517</v>
      </c>
      <c r="M20" s="30">
        <v>2.404046717323058</v>
      </c>
    </row>
    <row r="21" spans="1:13" x14ac:dyDescent="0.2">
      <c r="A21" s="21" t="s">
        <v>50</v>
      </c>
      <c r="B21" s="31">
        <v>40.864439362385568</v>
      </c>
      <c r="C21" s="23">
        <v>66.477446783017754</v>
      </c>
      <c r="D21" s="31">
        <v>204.96924797841686</v>
      </c>
      <c r="E21" s="23">
        <v>775.86511621351769</v>
      </c>
      <c r="F21" s="31">
        <v>533.23318547845759</v>
      </c>
      <c r="G21" s="23">
        <v>294.50855254666101</v>
      </c>
      <c r="H21" s="31">
        <v>20.126423430463579</v>
      </c>
      <c r="I21" s="23">
        <v>111.56947420773378</v>
      </c>
      <c r="J21" s="31">
        <v>12.026507621140521</v>
      </c>
      <c r="K21" s="23">
        <v>5.2098365573425056</v>
      </c>
      <c r="L21" s="31">
        <v>2.7171415891231137</v>
      </c>
      <c r="M21" s="25">
        <v>2.3921025128627718</v>
      </c>
    </row>
    <row r="22" spans="1:13" x14ac:dyDescent="0.2">
      <c r="A22" s="26" t="s">
        <v>51</v>
      </c>
      <c r="B22" s="27">
        <v>87.146438166221003</v>
      </c>
      <c r="C22" s="33">
        <v>51.972387425423783</v>
      </c>
      <c r="D22" s="27">
        <v>160.36989608929255</v>
      </c>
      <c r="E22" s="33">
        <v>1781.1827919183522</v>
      </c>
      <c r="F22" s="27">
        <v>381.70303801333768</v>
      </c>
      <c r="G22" s="33">
        <v>255.01690587202165</v>
      </c>
      <c r="H22" s="27">
        <v>18.008371468667445</v>
      </c>
      <c r="I22" s="33">
        <v>98.315434925890372</v>
      </c>
      <c r="J22" s="27">
        <v>11.268992356049557</v>
      </c>
      <c r="K22" s="33">
        <v>5.1182739191196083</v>
      </c>
      <c r="L22" s="27">
        <v>2.6924490105535979</v>
      </c>
      <c r="M22" s="34">
        <v>2.3790134919282875</v>
      </c>
    </row>
    <row r="23" spans="1:13" x14ac:dyDescent="0.2">
      <c r="A23" s="21" t="s">
        <v>52</v>
      </c>
      <c r="B23" s="33">
        <v>67.214982972488798</v>
      </c>
      <c r="C23" s="35">
        <v>48.253361155546678</v>
      </c>
      <c r="D23" s="33">
        <v>133.45372247990733</v>
      </c>
      <c r="E23" s="35">
        <v>2099.7289495936593</v>
      </c>
      <c r="F23" s="33">
        <v>279.73719501270512</v>
      </c>
      <c r="G23" s="35">
        <v>204.54069413613792</v>
      </c>
      <c r="H23" s="33">
        <v>17.26010078436509</v>
      </c>
      <c r="I23" s="35">
        <v>83.786230460336952</v>
      </c>
      <c r="J23" s="33">
        <v>10.616242763098173</v>
      </c>
      <c r="K23" s="35">
        <v>5.0277216660105699</v>
      </c>
      <c r="L23" s="33">
        <v>2.6692379004154669</v>
      </c>
      <c r="M23" s="37">
        <v>2.3647407423871778</v>
      </c>
    </row>
    <row r="24" spans="1:13" x14ac:dyDescent="0.2">
      <c r="A24" s="26" t="s">
        <v>53</v>
      </c>
      <c r="B24" s="27">
        <v>40.957634176759655</v>
      </c>
      <c r="C24" s="38">
        <v>347.71753198146934</v>
      </c>
      <c r="D24" s="27">
        <v>180.3771271765979</v>
      </c>
      <c r="E24" s="28">
        <v>1145.9100303422586</v>
      </c>
      <c r="F24" s="27">
        <v>203.92146947907332</v>
      </c>
      <c r="G24" s="28">
        <v>175.83944245194076</v>
      </c>
      <c r="H24" s="27">
        <v>16.802427243917133</v>
      </c>
      <c r="I24" s="28">
        <v>71.30407829435849</v>
      </c>
      <c r="J24" s="27">
        <v>10.052746232140978</v>
      </c>
      <c r="K24" s="28">
        <v>4.9382080375103268</v>
      </c>
      <c r="L24" s="27">
        <v>2.6473886028429998</v>
      </c>
      <c r="M24" s="30">
        <v>2.349298714380216</v>
      </c>
    </row>
    <row r="25" spans="1:13" x14ac:dyDescent="0.2">
      <c r="A25" s="21" t="s">
        <v>54</v>
      </c>
      <c r="B25" s="22">
        <v>25.550018987443018</v>
      </c>
      <c r="C25" s="23">
        <v>299.39185098123323</v>
      </c>
      <c r="D25" s="22">
        <v>187.29485593588552</v>
      </c>
      <c r="E25" s="23">
        <v>733.07580228192251</v>
      </c>
      <c r="F25" s="22">
        <v>156.39913787639841</v>
      </c>
      <c r="G25" s="23">
        <v>136.56959941189564</v>
      </c>
      <c r="H25" s="22">
        <v>14.415927339163387</v>
      </c>
      <c r="I25" s="23">
        <v>65.389588942987373</v>
      </c>
      <c r="J25" s="22">
        <v>9.5655668690782019</v>
      </c>
      <c r="K25" s="23">
        <v>4.8381628003617285</v>
      </c>
      <c r="L25" s="22">
        <v>2.6267862639490769</v>
      </c>
      <c r="M25" s="25">
        <v>2.3327179853625029</v>
      </c>
    </row>
    <row r="26" spans="1:13" x14ac:dyDescent="0.2">
      <c r="A26" s="45" t="s">
        <v>55</v>
      </c>
      <c r="B26" s="27">
        <v>16.923147414824587</v>
      </c>
      <c r="C26" s="28">
        <v>171.09181292054444</v>
      </c>
      <c r="D26" s="27">
        <v>137.48135455715436</v>
      </c>
      <c r="E26" s="28">
        <v>643.96645086756985</v>
      </c>
      <c r="F26" s="27">
        <v>149.28666749645311</v>
      </c>
      <c r="G26" s="28">
        <v>99.164600503968444</v>
      </c>
      <c r="H26" s="27">
        <v>14.213613205596554</v>
      </c>
      <c r="I26" s="28">
        <v>60.351674349482238</v>
      </c>
      <c r="J26" s="27">
        <v>9.1438529084893982</v>
      </c>
      <c r="K26" s="28">
        <v>4.7193118462674351</v>
      </c>
      <c r="L26" s="27">
        <v>2.6073203656079755</v>
      </c>
      <c r="M26" s="30">
        <v>2.3150306628108175</v>
      </c>
    </row>
    <row r="27" spans="1:13" x14ac:dyDescent="0.2">
      <c r="A27" s="21" t="s">
        <v>56</v>
      </c>
      <c r="B27" s="31">
        <v>11.588815908170453</v>
      </c>
      <c r="C27" s="23">
        <v>109.45017803179937</v>
      </c>
      <c r="D27" s="31">
        <v>118.5157943016229</v>
      </c>
      <c r="E27" s="23">
        <v>673.2036173527249</v>
      </c>
      <c r="F27" s="31">
        <v>141.08685941998615</v>
      </c>
      <c r="G27" s="23">
        <v>76.484523745257022</v>
      </c>
      <c r="H27" s="31">
        <v>14.474140229091851</v>
      </c>
      <c r="I27" s="23">
        <v>57.695115184787426</v>
      </c>
      <c r="J27" s="31">
        <v>8.7784421182956471</v>
      </c>
      <c r="K27" s="23">
        <v>4.6023723079758376</v>
      </c>
      <c r="L27" s="31">
        <v>2.5888843058276616</v>
      </c>
      <c r="M27" s="25">
        <v>2.296270160385931</v>
      </c>
    </row>
    <row r="28" spans="1:13" x14ac:dyDescent="0.2">
      <c r="A28" s="26" t="s">
        <v>57</v>
      </c>
      <c r="B28" s="27">
        <v>8.0164027597984386</v>
      </c>
      <c r="C28" s="33">
        <v>76.705469247062894</v>
      </c>
      <c r="D28" s="27">
        <v>103.81689334388881</v>
      </c>
      <c r="E28" s="33">
        <v>712.54100272295648</v>
      </c>
      <c r="F28" s="27">
        <v>108.94346660977251</v>
      </c>
      <c r="G28" s="33">
        <v>109.99844186390725</v>
      </c>
      <c r="H28" s="27">
        <v>14.738346870912398</v>
      </c>
      <c r="I28" s="33">
        <v>53.465815704651675</v>
      </c>
      <c r="J28" s="27">
        <v>8.4602547486467667</v>
      </c>
      <c r="K28" s="33">
        <v>4.4877519329598998</v>
      </c>
      <c r="L28" s="27">
        <v>2.571375022609022</v>
      </c>
      <c r="M28" s="34">
        <v>2.2780852557786728</v>
      </c>
    </row>
    <row r="29" spans="1:13" x14ac:dyDescent="0.2">
      <c r="A29" s="21" t="s">
        <v>58</v>
      </c>
      <c r="B29" s="33">
        <v>5.2486570158407728</v>
      </c>
      <c r="C29" s="35">
        <v>53.6590494505976</v>
      </c>
      <c r="D29" s="33">
        <v>85.60893847598156</v>
      </c>
      <c r="E29" s="35">
        <v>635.0048845035974</v>
      </c>
      <c r="F29" s="31">
        <v>80.631194499140875</v>
      </c>
      <c r="G29" s="35">
        <v>171.2607966527693</v>
      </c>
      <c r="H29" s="31">
        <v>13.937505706675781</v>
      </c>
      <c r="I29" s="35">
        <v>48.889104553712365</v>
      </c>
      <c r="J29" s="33">
        <v>8.1394818399540423</v>
      </c>
      <c r="K29" s="35">
        <v>4.3754527424675125</v>
      </c>
      <c r="L29" s="33">
        <v>2.5546926585653185</v>
      </c>
      <c r="M29" s="37">
        <v>2.2641443565929928</v>
      </c>
    </row>
    <row r="30" spans="1:13" x14ac:dyDescent="0.2">
      <c r="A30" s="26" t="s">
        <v>59</v>
      </c>
      <c r="B30" s="27">
        <v>45.829315902274402</v>
      </c>
      <c r="C30" s="28">
        <v>38.055135763177297</v>
      </c>
      <c r="D30" s="27">
        <v>89.872778140547084</v>
      </c>
      <c r="E30" s="28">
        <v>552.93313611040662</v>
      </c>
      <c r="F30" s="46">
        <v>59.460360388328667</v>
      </c>
      <c r="G30" s="28">
        <v>126.0326924769858</v>
      </c>
      <c r="H30" s="46">
        <v>15.735301940580563</v>
      </c>
      <c r="I30" s="28">
        <v>45.272362503459618</v>
      </c>
      <c r="J30" s="42">
        <v>7.8411304217425579</v>
      </c>
      <c r="K30" s="28">
        <v>4.265473623268373</v>
      </c>
      <c r="L30" s="42">
        <v>2.5387402639057801</v>
      </c>
      <c r="M30" s="30">
        <v>2.2498226626169622</v>
      </c>
    </row>
    <row r="31" spans="1:13" x14ac:dyDescent="0.2">
      <c r="A31" s="21" t="s">
        <v>60</v>
      </c>
      <c r="B31" s="47">
        <v>109.35999521774679</v>
      </c>
      <c r="C31" s="48">
        <v>27.680337764178883</v>
      </c>
      <c r="D31" s="22">
        <v>98.638147783855459</v>
      </c>
      <c r="E31" s="23">
        <v>599.62892456059433</v>
      </c>
      <c r="F31" s="22">
        <v>84.848092006463091</v>
      </c>
      <c r="G31" s="23">
        <v>108.70731407767808</v>
      </c>
      <c r="H31" s="22">
        <v>127.44222258930409</v>
      </c>
      <c r="I31" s="23">
        <v>42.576442768379948</v>
      </c>
      <c r="J31" s="31">
        <v>7.5834229695289732</v>
      </c>
      <c r="K31" s="23">
        <v>4.1578104936836873</v>
      </c>
      <c r="L31" s="31">
        <v>2.5234235356777015</v>
      </c>
      <c r="M31" s="25">
        <v>2.2347461874251304</v>
      </c>
    </row>
    <row r="32" spans="1:13" x14ac:dyDescent="0.2">
      <c r="A32" s="26" t="s">
        <v>61</v>
      </c>
      <c r="B32" s="49">
        <v>69.80135209378976</v>
      </c>
      <c r="C32" s="38">
        <v>20.390814510955792</v>
      </c>
      <c r="D32" s="27">
        <v>114.47503192532228</v>
      </c>
      <c r="E32" s="28">
        <v>1946.063784474715</v>
      </c>
      <c r="F32" s="27">
        <v>99.39311209504379</v>
      </c>
      <c r="G32" s="28">
        <v>189.59091848727709</v>
      </c>
      <c r="H32" s="27">
        <v>167.18104315276466</v>
      </c>
      <c r="I32" s="28">
        <v>39.596197722025025</v>
      </c>
      <c r="J32" s="27">
        <v>7.3601589260324163</v>
      </c>
      <c r="K32" s="28">
        <v>4.052456467264296</v>
      </c>
      <c r="L32" s="27">
        <v>2.5094116518839944</v>
      </c>
      <c r="M32" s="30">
        <v>2.2189196967673275</v>
      </c>
    </row>
    <row r="33" spans="1:13" x14ac:dyDescent="0.2">
      <c r="A33" s="21" t="s">
        <v>62</v>
      </c>
      <c r="B33" s="50">
        <v>37.972210816898283</v>
      </c>
      <c r="C33" s="23">
        <v>15.177144775262674</v>
      </c>
      <c r="D33" s="31">
        <v>144.72277085692241</v>
      </c>
      <c r="E33" s="48">
        <v>1628.598442763353</v>
      </c>
      <c r="F33" s="31">
        <v>84.982067977771919</v>
      </c>
      <c r="G33" s="48">
        <v>460.03821738214668</v>
      </c>
      <c r="H33" s="31">
        <v>116.39267766956367</v>
      </c>
      <c r="I33" s="48">
        <v>34.552836525684697</v>
      </c>
      <c r="J33" s="31">
        <v>7.1659398833853176</v>
      </c>
      <c r="K33" s="48">
        <v>3.9494020137863792</v>
      </c>
      <c r="L33" s="31">
        <v>2.5034495546993267</v>
      </c>
      <c r="M33" s="52">
        <v>2.2023479563933526</v>
      </c>
    </row>
    <row r="34" spans="1:13" x14ac:dyDescent="0.2">
      <c r="A34" s="53" t="s">
        <v>63</v>
      </c>
      <c r="B34" s="49">
        <v>21.531004038774171</v>
      </c>
      <c r="C34" s="54">
        <v>11.915327065288972</v>
      </c>
      <c r="D34" s="27">
        <v>132.16424896184571</v>
      </c>
      <c r="E34" s="28">
        <v>892.95252372179891</v>
      </c>
      <c r="F34" s="27">
        <v>859.21618927179406</v>
      </c>
      <c r="G34" s="28">
        <v>546.79275378348279</v>
      </c>
      <c r="H34" s="27">
        <v>116.3191065345067</v>
      </c>
      <c r="I34" s="28">
        <v>32.62439914727139</v>
      </c>
      <c r="J34" s="27">
        <v>6.9960084999917997</v>
      </c>
      <c r="K34" s="28">
        <v>3.8486351172648199</v>
      </c>
      <c r="L34" s="27">
        <v>2.4997539257619046</v>
      </c>
      <c r="M34" s="30">
        <v>2.1850357320530533</v>
      </c>
    </row>
    <row r="35" spans="1:13" x14ac:dyDescent="0.2">
      <c r="A35" s="21" t="s">
        <v>64</v>
      </c>
      <c r="B35" s="55">
        <v>12.665268454881664</v>
      </c>
      <c r="C35" s="56">
        <v>14.51188363002621</v>
      </c>
      <c r="D35" s="33">
        <v>155.79175033200076</v>
      </c>
      <c r="E35" s="23">
        <v>531.99133333664861</v>
      </c>
      <c r="F35" s="33" t="s">
        <v>18</v>
      </c>
      <c r="G35" s="48">
        <v>344.43567483245073</v>
      </c>
      <c r="H35" s="33">
        <v>147.54699211862714</v>
      </c>
      <c r="I35" s="48">
        <v>29.975030686784901</v>
      </c>
      <c r="J35" s="31">
        <v>6.8461196660352384</v>
      </c>
      <c r="K35" s="48">
        <v>3.7501414307159289</v>
      </c>
      <c r="L35" s="31">
        <v>2.4962715348694631</v>
      </c>
      <c r="M35" s="52">
        <v>2.1669877894962495</v>
      </c>
    </row>
    <row r="36" spans="1:13" ht="13.5" thickBot="1" x14ac:dyDescent="0.25">
      <c r="A36" s="57" t="s">
        <v>65</v>
      </c>
      <c r="B36" s="58">
        <v>7.6255345779625392</v>
      </c>
      <c r="C36" s="59" t="s">
        <v>18</v>
      </c>
      <c r="D36" s="60">
        <v>178.93608919788605</v>
      </c>
      <c r="E36" s="84">
        <v>388.3462616553777</v>
      </c>
      <c r="F36" s="60" t="s">
        <v>18</v>
      </c>
      <c r="G36" s="59">
        <v>218.05501999711313</v>
      </c>
      <c r="H36" s="60" t="s">
        <v>18</v>
      </c>
      <c r="I36" s="61">
        <v>26.515429068583003</v>
      </c>
      <c r="J36" s="62" t="s">
        <v>18</v>
      </c>
      <c r="K36" s="61">
        <v>3.6539044274271535</v>
      </c>
      <c r="L36" s="63">
        <v>2.4929201271962862</v>
      </c>
      <c r="M36" s="64" t="s">
        <v>18</v>
      </c>
    </row>
    <row r="37" spans="1:13" x14ac:dyDescent="0.2">
      <c r="A37" s="65" t="s">
        <v>19</v>
      </c>
      <c r="B37" s="66">
        <v>1.117107414182954</v>
      </c>
      <c r="C37" s="67">
        <v>4.4106227771956403</v>
      </c>
      <c r="D37" s="68">
        <v>66.255175099036634</v>
      </c>
      <c r="E37" s="17">
        <v>115.06043681452718</v>
      </c>
      <c r="F37" s="16">
        <v>59.460360388328667</v>
      </c>
      <c r="G37" s="17">
        <v>76.484523745257022</v>
      </c>
      <c r="H37" s="16">
        <v>13.937505706675781</v>
      </c>
      <c r="I37" s="17">
        <v>26.515429068583003</v>
      </c>
      <c r="J37" s="68">
        <v>6.8461196660352384</v>
      </c>
      <c r="K37" s="67">
        <v>3.6539044274271535</v>
      </c>
      <c r="L37" s="16">
        <v>2.4929201271962862</v>
      </c>
      <c r="M37" s="69">
        <v>2.1669877894962495</v>
      </c>
    </row>
    <row r="38" spans="1:13" x14ac:dyDescent="0.2">
      <c r="A38" s="70" t="s">
        <v>20</v>
      </c>
      <c r="B38" s="47">
        <v>33.459874106587009</v>
      </c>
      <c r="C38" s="23">
        <v>108.86115890924206</v>
      </c>
      <c r="D38" s="31">
        <v>552.25229165341739</v>
      </c>
      <c r="E38" s="23">
        <v>1004.4512408369691</v>
      </c>
      <c r="F38" s="22">
        <v>183.19821654101119</v>
      </c>
      <c r="G38" s="23">
        <v>406.03302280418586</v>
      </c>
      <c r="H38" s="22">
        <v>56.223206339431073</v>
      </c>
      <c r="I38" s="23">
        <v>191.13786297873872</v>
      </c>
      <c r="J38" s="31">
        <v>20.18208661272045</v>
      </c>
      <c r="K38" s="23">
        <v>5.1857718478302193</v>
      </c>
      <c r="L38" s="31">
        <v>2.8151822983721675</v>
      </c>
      <c r="M38" s="25">
        <v>2.3688014429401441</v>
      </c>
    </row>
    <row r="39" spans="1:13" ht="13.5" thickBot="1" x14ac:dyDescent="0.25">
      <c r="A39" s="71" t="s">
        <v>21</v>
      </c>
      <c r="B39" s="72">
        <v>166.67565878456688</v>
      </c>
      <c r="C39" s="61">
        <v>395.56107240877293</v>
      </c>
      <c r="D39" s="60">
        <v>3681.0188599611274</v>
      </c>
      <c r="E39" s="73">
        <v>3331.3380232819331</v>
      </c>
      <c r="F39" s="74">
        <v>859.21618927179406</v>
      </c>
      <c r="G39" s="61">
        <v>1151.5532310777216</v>
      </c>
      <c r="H39" s="60">
        <v>167.18104315276466</v>
      </c>
      <c r="I39" s="61">
        <v>767.85886137867237</v>
      </c>
      <c r="J39" s="74">
        <v>106.17807368738691</v>
      </c>
      <c r="K39" s="61">
        <v>6.7124379860621515</v>
      </c>
      <c r="L39" s="60">
        <v>3.5599055485225408</v>
      </c>
      <c r="M39" s="64">
        <v>2.4896179011991415</v>
      </c>
    </row>
    <row r="40" spans="1:13" x14ac:dyDescent="0.2">
      <c r="A40" s="2" t="s">
        <v>22</v>
      </c>
      <c r="B40" s="3" t="s">
        <v>23</v>
      </c>
      <c r="C40" s="4"/>
      <c r="D40" s="75"/>
      <c r="E40" s="75"/>
      <c r="F40" s="150" t="s">
        <v>24</v>
      </c>
      <c r="G40" s="196"/>
      <c r="H40" s="170" t="s">
        <v>115</v>
      </c>
      <c r="I40" s="170"/>
      <c r="J40" s="170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11"/>
      <c r="E41" s="11"/>
      <c r="F41" s="151"/>
      <c r="G41" s="89"/>
      <c r="H41" s="171"/>
      <c r="I41" s="171"/>
      <c r="J41" s="171"/>
      <c r="K41" s="156"/>
      <c r="L41" s="156"/>
      <c r="M41" s="157"/>
    </row>
    <row r="42" spans="1:13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16AE-B2A0-4CF0-8AA0-DC0CB0D2CEFA}">
  <dimension ref="A1:M41"/>
  <sheetViews>
    <sheetView workbookViewId="0">
      <selection activeCell="A42" sqref="A42:XFD88"/>
    </sheetView>
  </sheetViews>
  <sheetFormatPr defaultRowHeight="12.75" x14ac:dyDescent="0.2"/>
  <cols>
    <col min="1" max="13" width="11.140625" style="76" customWidth="1"/>
    <col min="14" max="256" width="9.140625" style="76"/>
    <col min="257" max="269" width="11.140625" style="76" customWidth="1"/>
    <col min="270" max="512" width="9.140625" style="76"/>
    <col min="513" max="525" width="11.140625" style="76" customWidth="1"/>
    <col min="526" max="768" width="9.140625" style="76"/>
    <col min="769" max="781" width="11.140625" style="76" customWidth="1"/>
    <col min="782" max="1024" width="9.140625" style="76"/>
    <col min="1025" max="1037" width="11.140625" style="76" customWidth="1"/>
    <col min="1038" max="1280" width="9.140625" style="76"/>
    <col min="1281" max="1293" width="11.140625" style="76" customWidth="1"/>
    <col min="1294" max="1536" width="9.140625" style="76"/>
    <col min="1537" max="1549" width="11.140625" style="76" customWidth="1"/>
    <col min="1550" max="1792" width="9.140625" style="76"/>
    <col min="1793" max="1805" width="11.140625" style="76" customWidth="1"/>
    <col min="1806" max="2048" width="9.140625" style="76"/>
    <col min="2049" max="2061" width="11.140625" style="76" customWidth="1"/>
    <col min="2062" max="2304" width="9.140625" style="76"/>
    <col min="2305" max="2317" width="11.140625" style="76" customWidth="1"/>
    <col min="2318" max="2560" width="9.140625" style="76"/>
    <col min="2561" max="2573" width="11.140625" style="76" customWidth="1"/>
    <col min="2574" max="2816" width="9.140625" style="76"/>
    <col min="2817" max="2829" width="11.140625" style="76" customWidth="1"/>
    <col min="2830" max="3072" width="9.140625" style="76"/>
    <col min="3073" max="3085" width="11.140625" style="76" customWidth="1"/>
    <col min="3086" max="3328" width="9.140625" style="76"/>
    <col min="3329" max="3341" width="11.140625" style="76" customWidth="1"/>
    <col min="3342" max="3584" width="9.140625" style="76"/>
    <col min="3585" max="3597" width="11.140625" style="76" customWidth="1"/>
    <col min="3598" max="3840" width="9.140625" style="76"/>
    <col min="3841" max="3853" width="11.140625" style="76" customWidth="1"/>
    <col min="3854" max="4096" width="9.140625" style="76"/>
    <col min="4097" max="4109" width="11.140625" style="76" customWidth="1"/>
    <col min="4110" max="4352" width="9.140625" style="76"/>
    <col min="4353" max="4365" width="11.140625" style="76" customWidth="1"/>
    <col min="4366" max="4608" width="9.140625" style="76"/>
    <col min="4609" max="4621" width="11.140625" style="76" customWidth="1"/>
    <col min="4622" max="4864" width="9.140625" style="76"/>
    <col min="4865" max="4877" width="11.140625" style="76" customWidth="1"/>
    <col min="4878" max="5120" width="9.140625" style="76"/>
    <col min="5121" max="5133" width="11.140625" style="76" customWidth="1"/>
    <col min="5134" max="5376" width="9.140625" style="76"/>
    <col min="5377" max="5389" width="11.140625" style="76" customWidth="1"/>
    <col min="5390" max="5632" width="9.140625" style="76"/>
    <col min="5633" max="5645" width="11.140625" style="76" customWidth="1"/>
    <col min="5646" max="5888" width="9.140625" style="76"/>
    <col min="5889" max="5901" width="11.140625" style="76" customWidth="1"/>
    <col min="5902" max="6144" width="9.140625" style="76"/>
    <col min="6145" max="6157" width="11.140625" style="76" customWidth="1"/>
    <col min="6158" max="6400" width="9.140625" style="76"/>
    <col min="6401" max="6413" width="11.140625" style="76" customWidth="1"/>
    <col min="6414" max="6656" width="9.140625" style="76"/>
    <col min="6657" max="6669" width="11.140625" style="76" customWidth="1"/>
    <col min="6670" max="6912" width="9.140625" style="76"/>
    <col min="6913" max="6925" width="11.140625" style="76" customWidth="1"/>
    <col min="6926" max="7168" width="9.140625" style="76"/>
    <col min="7169" max="7181" width="11.140625" style="76" customWidth="1"/>
    <col min="7182" max="7424" width="9.140625" style="76"/>
    <col min="7425" max="7437" width="11.140625" style="76" customWidth="1"/>
    <col min="7438" max="7680" width="9.140625" style="76"/>
    <col min="7681" max="7693" width="11.140625" style="76" customWidth="1"/>
    <col min="7694" max="7936" width="9.140625" style="76"/>
    <col min="7937" max="7949" width="11.140625" style="76" customWidth="1"/>
    <col min="7950" max="8192" width="9.140625" style="76"/>
    <col min="8193" max="8205" width="11.140625" style="76" customWidth="1"/>
    <col min="8206" max="8448" width="9.140625" style="76"/>
    <col min="8449" max="8461" width="11.140625" style="76" customWidth="1"/>
    <col min="8462" max="8704" width="9.140625" style="76"/>
    <col min="8705" max="8717" width="11.140625" style="76" customWidth="1"/>
    <col min="8718" max="8960" width="9.140625" style="76"/>
    <col min="8961" max="8973" width="11.140625" style="76" customWidth="1"/>
    <col min="8974" max="9216" width="9.140625" style="76"/>
    <col min="9217" max="9229" width="11.140625" style="76" customWidth="1"/>
    <col min="9230" max="9472" width="9.140625" style="76"/>
    <col min="9473" max="9485" width="11.140625" style="76" customWidth="1"/>
    <col min="9486" max="9728" width="9.140625" style="76"/>
    <col min="9729" max="9741" width="11.140625" style="76" customWidth="1"/>
    <col min="9742" max="9984" width="9.140625" style="76"/>
    <col min="9985" max="9997" width="11.140625" style="76" customWidth="1"/>
    <col min="9998" max="10240" width="9.140625" style="76"/>
    <col min="10241" max="10253" width="11.140625" style="76" customWidth="1"/>
    <col min="10254" max="10496" width="9.140625" style="76"/>
    <col min="10497" max="10509" width="11.140625" style="76" customWidth="1"/>
    <col min="10510" max="10752" width="9.140625" style="76"/>
    <col min="10753" max="10765" width="11.140625" style="76" customWidth="1"/>
    <col min="10766" max="11008" width="9.140625" style="76"/>
    <col min="11009" max="11021" width="11.140625" style="76" customWidth="1"/>
    <col min="11022" max="11264" width="9.140625" style="76"/>
    <col min="11265" max="11277" width="11.140625" style="76" customWidth="1"/>
    <col min="11278" max="11520" width="9.140625" style="76"/>
    <col min="11521" max="11533" width="11.140625" style="76" customWidth="1"/>
    <col min="11534" max="11776" width="9.140625" style="76"/>
    <col min="11777" max="11789" width="11.140625" style="76" customWidth="1"/>
    <col min="11790" max="12032" width="9.140625" style="76"/>
    <col min="12033" max="12045" width="11.140625" style="76" customWidth="1"/>
    <col min="12046" max="12288" width="9.140625" style="76"/>
    <col min="12289" max="12301" width="11.140625" style="76" customWidth="1"/>
    <col min="12302" max="12544" width="9.140625" style="76"/>
    <col min="12545" max="12557" width="11.140625" style="76" customWidth="1"/>
    <col min="12558" max="12800" width="9.140625" style="76"/>
    <col min="12801" max="12813" width="11.140625" style="76" customWidth="1"/>
    <col min="12814" max="13056" width="9.140625" style="76"/>
    <col min="13057" max="13069" width="11.140625" style="76" customWidth="1"/>
    <col min="13070" max="13312" width="9.140625" style="76"/>
    <col min="13313" max="13325" width="11.140625" style="76" customWidth="1"/>
    <col min="13326" max="13568" width="9.140625" style="76"/>
    <col min="13569" max="13581" width="11.140625" style="76" customWidth="1"/>
    <col min="13582" max="13824" width="9.140625" style="76"/>
    <col min="13825" max="13837" width="11.140625" style="76" customWidth="1"/>
    <col min="13838" max="14080" width="9.140625" style="76"/>
    <col min="14081" max="14093" width="11.140625" style="76" customWidth="1"/>
    <col min="14094" max="14336" width="9.140625" style="76"/>
    <col min="14337" max="14349" width="11.140625" style="76" customWidth="1"/>
    <col min="14350" max="14592" width="9.140625" style="76"/>
    <col min="14593" max="14605" width="11.140625" style="76" customWidth="1"/>
    <col min="14606" max="14848" width="9.140625" style="76"/>
    <col min="14849" max="14861" width="11.140625" style="76" customWidth="1"/>
    <col min="14862" max="15104" width="9.140625" style="76"/>
    <col min="15105" max="15117" width="11.140625" style="76" customWidth="1"/>
    <col min="15118" max="15360" width="9.140625" style="76"/>
    <col min="15361" max="15373" width="11.140625" style="76" customWidth="1"/>
    <col min="15374" max="15616" width="9.140625" style="76"/>
    <col min="15617" max="15629" width="11.140625" style="76" customWidth="1"/>
    <col min="15630" max="15872" width="9.140625" style="76"/>
    <col min="15873" max="15885" width="11.140625" style="76" customWidth="1"/>
    <col min="15886" max="16128" width="9.140625" style="76"/>
    <col min="16129" max="16141" width="11.140625" style="76" customWidth="1"/>
    <col min="16142" max="16384" width="9.140625" style="76"/>
  </cols>
  <sheetData>
    <row r="1" spans="1:13" ht="26.25" customHeight="1" thickBot="1" x14ac:dyDescent="0.25">
      <c r="A1" s="158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24.75" customHeight="1" thickBot="1" x14ac:dyDescent="0.25">
      <c r="A4" s="161" t="s">
        <v>3</v>
      </c>
      <c r="B4" s="151"/>
      <c r="C4" s="167" t="s">
        <v>73</v>
      </c>
      <c r="D4" s="167"/>
      <c r="E4" s="167"/>
      <c r="F4" s="167"/>
      <c r="G4" s="167"/>
      <c r="H4" s="11"/>
      <c r="I4" s="151" t="s">
        <v>4</v>
      </c>
      <c r="J4" s="151"/>
      <c r="K4" s="167" t="s">
        <v>116</v>
      </c>
      <c r="L4" s="167"/>
      <c r="M4" s="16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 t="s">
        <v>35</v>
      </c>
      <c r="B6" s="16">
        <v>2.1482088944727433</v>
      </c>
      <c r="C6" s="17">
        <v>409.34247241690741</v>
      </c>
      <c r="D6" s="16">
        <v>277.55309126786563</v>
      </c>
      <c r="E6" s="18">
        <v>1445.3257403224445</v>
      </c>
      <c r="F6" s="16">
        <v>320.03827658401502</v>
      </c>
      <c r="G6" s="18">
        <v>243.47096966880895</v>
      </c>
      <c r="H6" s="16">
        <v>585.7031554751203</v>
      </c>
      <c r="I6" s="18">
        <v>12.346013916540535</v>
      </c>
      <c r="J6" s="16">
        <v>7.5108309427337554</v>
      </c>
      <c r="K6" s="18">
        <v>6.0946184782161499</v>
      </c>
      <c r="L6" s="16">
        <v>1.9968863191763029</v>
      </c>
      <c r="M6" s="20">
        <v>0.32957525438919189</v>
      </c>
    </row>
    <row r="7" spans="1:13" x14ac:dyDescent="0.2">
      <c r="A7" s="21" t="s">
        <v>36</v>
      </c>
      <c r="B7" s="22">
        <v>2.1287038127323834</v>
      </c>
      <c r="C7" s="23">
        <v>519.97275074160325</v>
      </c>
      <c r="D7" s="22">
        <v>236.05959188763322</v>
      </c>
      <c r="E7" s="23">
        <v>1471.8018136376277</v>
      </c>
      <c r="F7" s="22">
        <v>228.29324027440163</v>
      </c>
      <c r="G7" s="23">
        <v>203.68479927747578</v>
      </c>
      <c r="H7" s="22">
        <v>524.12404273383788</v>
      </c>
      <c r="I7" s="23">
        <v>11.448930567790512</v>
      </c>
      <c r="J7" s="22">
        <v>7.1791513029536409</v>
      </c>
      <c r="K7" s="23">
        <v>5.6448486425940425</v>
      </c>
      <c r="L7" s="22">
        <v>1.933509791966401</v>
      </c>
      <c r="M7" s="25">
        <v>0.3157597285631622</v>
      </c>
    </row>
    <row r="8" spans="1:13" x14ac:dyDescent="0.2">
      <c r="A8" s="26" t="s">
        <v>37</v>
      </c>
      <c r="B8" s="27">
        <v>2.1084773100249761</v>
      </c>
      <c r="C8" s="28">
        <v>469.89104846228935</v>
      </c>
      <c r="D8" s="27">
        <v>205.78080791313468</v>
      </c>
      <c r="E8" s="28">
        <v>2382.3144031853685</v>
      </c>
      <c r="F8" s="27">
        <v>139.37319745804069</v>
      </c>
      <c r="G8" s="28">
        <v>173.93462238704618</v>
      </c>
      <c r="H8" s="27">
        <v>358.53080415108712</v>
      </c>
      <c r="I8" s="28">
        <v>10.981004712724673</v>
      </c>
      <c r="J8" s="27">
        <v>7.0710778616800267</v>
      </c>
      <c r="K8" s="28">
        <v>5.2635381188087438</v>
      </c>
      <c r="L8" s="27">
        <v>1.8685251883971357</v>
      </c>
      <c r="M8" s="30">
        <v>0.32689516996090556</v>
      </c>
    </row>
    <row r="9" spans="1:13" x14ac:dyDescent="0.2">
      <c r="A9" s="21" t="s">
        <v>38</v>
      </c>
      <c r="B9" s="31">
        <v>2.0875341521003499</v>
      </c>
      <c r="C9" s="23">
        <v>265.04057129284865</v>
      </c>
      <c r="D9" s="31">
        <v>183.56659964482947</v>
      </c>
      <c r="E9" s="23">
        <v>2365.6777478563054</v>
      </c>
      <c r="F9" s="31">
        <v>96.051636825537642</v>
      </c>
      <c r="G9" s="23">
        <v>146.38605199673705</v>
      </c>
      <c r="H9" s="31">
        <v>229.78155241276448</v>
      </c>
      <c r="I9" s="23">
        <v>9.8141584412577476</v>
      </c>
      <c r="J9" s="31">
        <v>7.1827367822734995</v>
      </c>
      <c r="K9" s="23">
        <v>4.938900817789448</v>
      </c>
      <c r="L9" s="31">
        <v>1.8020744775900206</v>
      </c>
      <c r="M9" s="25">
        <v>0.38075215346862962</v>
      </c>
    </row>
    <row r="10" spans="1:13" x14ac:dyDescent="0.2">
      <c r="A10" s="26" t="s">
        <v>39</v>
      </c>
      <c r="B10" s="27">
        <v>2.0658791047083245</v>
      </c>
      <c r="C10" s="33">
        <v>150.2549977002671</v>
      </c>
      <c r="D10" s="27">
        <v>164.79322032382441</v>
      </c>
      <c r="E10" s="33">
        <v>2378.8266419216475</v>
      </c>
      <c r="F10" s="27">
        <v>86.699172338273968</v>
      </c>
      <c r="G10" s="33">
        <v>139.77393100580778</v>
      </c>
      <c r="H10" s="27">
        <v>150.72010703818037</v>
      </c>
      <c r="I10" s="33">
        <v>9.0883885168395668</v>
      </c>
      <c r="J10" s="27">
        <v>7.5409220011489504</v>
      </c>
      <c r="K10" s="33">
        <v>4.5995592480501557</v>
      </c>
      <c r="L10" s="27">
        <v>1.7193484341214811</v>
      </c>
      <c r="M10" s="34">
        <v>0.41125508200892108</v>
      </c>
    </row>
    <row r="11" spans="1:13" x14ac:dyDescent="0.2">
      <c r="A11" s="21" t="s">
        <v>40</v>
      </c>
      <c r="B11" s="33">
        <v>2.0435169335987267</v>
      </c>
      <c r="C11" s="35">
        <v>97.127130478433045</v>
      </c>
      <c r="D11" s="33">
        <v>150.82186788212772</v>
      </c>
      <c r="E11" s="35">
        <v>1734.519967466176</v>
      </c>
      <c r="F11" s="33">
        <v>171.16344373372021</v>
      </c>
      <c r="G11" s="35">
        <v>121.98898246650452</v>
      </c>
      <c r="H11" s="33">
        <v>117.77230334744249</v>
      </c>
      <c r="I11" s="35">
        <v>8.316224352266433</v>
      </c>
      <c r="J11" s="33">
        <v>7.744831346942731</v>
      </c>
      <c r="K11" s="35">
        <v>4.2961740606756198</v>
      </c>
      <c r="L11" s="33">
        <v>1.6779089643651661</v>
      </c>
      <c r="M11" s="37">
        <v>0.43719616989684551</v>
      </c>
    </row>
    <row r="12" spans="1:13" x14ac:dyDescent="0.2">
      <c r="A12" s="26" t="s">
        <v>41</v>
      </c>
      <c r="B12" s="27">
        <v>2.0204524045213721</v>
      </c>
      <c r="C12" s="38">
        <v>65.72555093477709</v>
      </c>
      <c r="D12" s="27">
        <v>155.67031101923519</v>
      </c>
      <c r="E12" s="28">
        <v>1246.6676502862795</v>
      </c>
      <c r="F12" s="27">
        <v>195.10936356011885</v>
      </c>
      <c r="G12" s="28">
        <v>109.21772041174701</v>
      </c>
      <c r="H12" s="27">
        <v>139.6733079290907</v>
      </c>
      <c r="I12" s="28">
        <v>7.5846875738921371</v>
      </c>
      <c r="J12" s="27">
        <v>7.1468139743733072</v>
      </c>
      <c r="K12" s="28">
        <v>4.0451076645348776</v>
      </c>
      <c r="L12" s="27">
        <v>2.0016953621372062</v>
      </c>
      <c r="M12" s="30">
        <v>0.61072295697307755</v>
      </c>
    </row>
    <row r="13" spans="1:13" x14ac:dyDescent="0.2">
      <c r="A13" s="21" t="s">
        <v>42</v>
      </c>
      <c r="B13" s="22">
        <v>1.9966902832260938</v>
      </c>
      <c r="C13" s="23">
        <v>46.032030840486357</v>
      </c>
      <c r="D13" s="22">
        <v>191.56263479087886</v>
      </c>
      <c r="E13" s="23">
        <v>917.45154019343977</v>
      </c>
      <c r="F13" s="22">
        <v>154.02169382524289</v>
      </c>
      <c r="G13" s="23">
        <v>101.11783579836265</v>
      </c>
      <c r="H13" s="22">
        <v>109.37122675926399</v>
      </c>
      <c r="I13" s="23">
        <v>6.9801040326023172</v>
      </c>
      <c r="J13" s="22">
        <v>6.7588492284014174</v>
      </c>
      <c r="K13" s="23">
        <v>3.8367989082127711</v>
      </c>
      <c r="L13" s="22">
        <v>2.1214438792172334</v>
      </c>
      <c r="M13" s="25">
        <v>0.61504405724663247</v>
      </c>
    </row>
    <row r="14" spans="1:13" x14ac:dyDescent="0.2">
      <c r="A14" s="41" t="s">
        <v>43</v>
      </c>
      <c r="B14" s="27">
        <v>2.0101026926742223</v>
      </c>
      <c r="C14" s="28">
        <v>32.249142421770941</v>
      </c>
      <c r="D14" s="27">
        <v>164.54782560688173</v>
      </c>
      <c r="E14" s="28">
        <v>685.48508441135141</v>
      </c>
      <c r="F14" s="27">
        <v>138.87309602531363</v>
      </c>
      <c r="G14" s="28">
        <v>96.022443021054784</v>
      </c>
      <c r="H14" s="27">
        <v>99.15528174275552</v>
      </c>
      <c r="I14" s="28">
        <v>6.6873492727569142</v>
      </c>
      <c r="J14" s="27">
        <v>6.3382696293269687</v>
      </c>
      <c r="K14" s="28">
        <v>3.6635483301493772</v>
      </c>
      <c r="L14" s="27">
        <v>1.8561250243752061</v>
      </c>
      <c r="M14" s="30">
        <v>1.1126882944598087</v>
      </c>
    </row>
    <row r="15" spans="1:13" x14ac:dyDescent="0.2">
      <c r="A15" s="21" t="s">
        <v>44</v>
      </c>
      <c r="B15" s="31">
        <v>2.0634335941302018</v>
      </c>
      <c r="C15" s="23">
        <v>22.673599490664564</v>
      </c>
      <c r="D15" s="31">
        <v>147.57379192330424</v>
      </c>
      <c r="E15" s="23">
        <v>551.71914413528907</v>
      </c>
      <c r="F15" s="31">
        <v>113.35765436639856</v>
      </c>
      <c r="G15" s="23">
        <v>92.03713533098194</v>
      </c>
      <c r="H15" s="31">
        <v>79.627619700409639</v>
      </c>
      <c r="I15" s="23">
        <v>6.2328652705397278</v>
      </c>
      <c r="J15" s="31">
        <v>5.9634524240198914</v>
      </c>
      <c r="K15" s="23">
        <v>3.5190684503109013</v>
      </c>
      <c r="L15" s="31">
        <v>1.5693489074526883</v>
      </c>
      <c r="M15" s="25">
        <v>1.0457867958986213</v>
      </c>
    </row>
    <row r="16" spans="1:13" x14ac:dyDescent="0.2">
      <c r="A16" s="26" t="s">
        <v>45</v>
      </c>
      <c r="B16" s="27">
        <v>2.0438443118291629</v>
      </c>
      <c r="C16" s="33">
        <v>20.518898835327345</v>
      </c>
      <c r="D16" s="27">
        <v>140.50897911153271</v>
      </c>
      <c r="E16" s="33">
        <v>454.39004778622814</v>
      </c>
      <c r="F16" s="27">
        <v>89.406527891240117</v>
      </c>
      <c r="G16" s="33">
        <v>89.984942254975621</v>
      </c>
      <c r="H16" s="27">
        <v>70.07108245792476</v>
      </c>
      <c r="I16" s="33">
        <v>6.7911628122203567</v>
      </c>
      <c r="J16" s="27">
        <v>5.9330059454054744</v>
      </c>
      <c r="K16" s="33">
        <v>3.3981443163225187</v>
      </c>
      <c r="L16" s="27">
        <v>1.3545709530552559</v>
      </c>
      <c r="M16" s="34">
        <v>1.2907265308934808</v>
      </c>
    </row>
    <row r="17" spans="1:13" x14ac:dyDescent="0.2">
      <c r="A17" s="21" t="s">
        <v>46</v>
      </c>
      <c r="B17" s="33">
        <v>2.0040081545274795</v>
      </c>
      <c r="C17" s="35">
        <v>26.23761196829124</v>
      </c>
      <c r="D17" s="33">
        <v>163.7656921905112</v>
      </c>
      <c r="E17" s="23">
        <v>360.54381102846912</v>
      </c>
      <c r="F17" s="33">
        <v>70.26935999611085</v>
      </c>
      <c r="G17" s="23">
        <v>91.101397977810109</v>
      </c>
      <c r="H17" s="33">
        <v>56.977087102274538</v>
      </c>
      <c r="I17" s="35">
        <v>10.711111963776832</v>
      </c>
      <c r="J17" s="33">
        <v>6.1409876171112128</v>
      </c>
      <c r="K17" s="23">
        <v>3.2963757437657364</v>
      </c>
      <c r="L17" s="33">
        <v>1.2364548438442524</v>
      </c>
      <c r="M17" s="25">
        <v>1.4955954752553169</v>
      </c>
    </row>
    <row r="18" spans="1:13" x14ac:dyDescent="0.2">
      <c r="A18" s="26" t="s">
        <v>47</v>
      </c>
      <c r="B18" s="42">
        <v>1.9683282472258961</v>
      </c>
      <c r="C18" s="28">
        <v>142.6320817918413</v>
      </c>
      <c r="D18" s="42">
        <v>185.18190898977173</v>
      </c>
      <c r="E18" s="33">
        <v>297.35835580882662</v>
      </c>
      <c r="F18" s="42">
        <v>66.04969109314716</v>
      </c>
      <c r="G18" s="33">
        <v>104.95725019747614</v>
      </c>
      <c r="H18" s="42">
        <v>45.56849046486861</v>
      </c>
      <c r="I18" s="28">
        <v>9.9975868271775479</v>
      </c>
      <c r="J18" s="42">
        <v>6.1769030504303171</v>
      </c>
      <c r="K18" s="33">
        <v>3.2099809541722202</v>
      </c>
      <c r="L18" s="27">
        <v>1.1649740993697173</v>
      </c>
      <c r="M18" s="34">
        <v>2.0176699686925077</v>
      </c>
    </row>
    <row r="19" spans="1:13" x14ac:dyDescent="0.2">
      <c r="A19" s="21" t="s">
        <v>48</v>
      </c>
      <c r="B19" s="31">
        <v>1.8822983399244022</v>
      </c>
      <c r="C19" s="23">
        <v>742.36734067690134</v>
      </c>
      <c r="D19" s="31">
        <v>575.64379563989246</v>
      </c>
      <c r="E19" s="23">
        <v>243.25493409223964</v>
      </c>
      <c r="F19" s="31">
        <v>134.99328249934871</v>
      </c>
      <c r="G19" s="23">
        <v>175.39418187954186</v>
      </c>
      <c r="H19" s="31">
        <v>37.43732275419643</v>
      </c>
      <c r="I19" s="23">
        <v>8.1569727825454024</v>
      </c>
      <c r="J19" s="31">
        <v>6.831239838866888</v>
      </c>
      <c r="K19" s="23">
        <v>3.1356471791436848</v>
      </c>
      <c r="L19" s="22">
        <v>1.0516364504199491</v>
      </c>
      <c r="M19" s="25">
        <v>5.1864810459287423</v>
      </c>
    </row>
    <row r="20" spans="1:13" x14ac:dyDescent="0.2">
      <c r="A20" s="26" t="s">
        <v>49</v>
      </c>
      <c r="B20" s="27">
        <v>1.8864590576232514</v>
      </c>
      <c r="C20" s="28">
        <v>422.4190447436826</v>
      </c>
      <c r="D20" s="27">
        <v>636.66022640278482</v>
      </c>
      <c r="E20" s="28">
        <v>201.28077144986608</v>
      </c>
      <c r="F20" s="27">
        <v>215.21873025496197</v>
      </c>
      <c r="G20" s="28">
        <v>694.8562420676966</v>
      </c>
      <c r="H20" s="27">
        <v>32.865059210392076</v>
      </c>
      <c r="I20" s="28">
        <v>6.8861682892656964</v>
      </c>
      <c r="J20" s="27">
        <v>6.4181238244713938</v>
      </c>
      <c r="K20" s="28">
        <v>3.0704179868059658</v>
      </c>
      <c r="L20" s="27">
        <v>1.0265985275028602</v>
      </c>
      <c r="M20" s="30">
        <v>6.4485587415414223</v>
      </c>
    </row>
    <row r="21" spans="1:13" x14ac:dyDescent="0.2">
      <c r="A21" s="21" t="s">
        <v>50</v>
      </c>
      <c r="B21" s="31">
        <v>2.0017104003214823</v>
      </c>
      <c r="C21" s="23">
        <v>215.1473517366129</v>
      </c>
      <c r="D21" s="31">
        <v>748.09315114399874</v>
      </c>
      <c r="E21" s="23">
        <v>167.36820358417648</v>
      </c>
      <c r="F21" s="31">
        <v>219.56303971205907</v>
      </c>
      <c r="G21" s="23">
        <v>1893.9322579416723</v>
      </c>
      <c r="H21" s="31">
        <v>28.954602269018032</v>
      </c>
      <c r="I21" s="23">
        <v>6.3206036720963565</v>
      </c>
      <c r="J21" s="31">
        <v>6.2909127518843295</v>
      </c>
      <c r="K21" s="23">
        <v>3.0116100826830601</v>
      </c>
      <c r="L21" s="31">
        <v>3.6110175544309193</v>
      </c>
      <c r="M21" s="25">
        <v>9.1756487947803453</v>
      </c>
    </row>
    <row r="22" spans="1:13" x14ac:dyDescent="0.2">
      <c r="A22" s="26" t="s">
        <v>51</v>
      </c>
      <c r="B22" s="27">
        <v>2.1754316624170746</v>
      </c>
      <c r="C22" s="33">
        <v>663.91440245484716</v>
      </c>
      <c r="D22" s="27">
        <v>1191.0080801506549</v>
      </c>
      <c r="E22" s="33">
        <v>143.31257727356808</v>
      </c>
      <c r="F22" s="27">
        <v>800.97688697270212</v>
      </c>
      <c r="G22" s="33">
        <v>967.28388873146253</v>
      </c>
      <c r="H22" s="27">
        <v>25.697759957627714</v>
      </c>
      <c r="I22" s="33">
        <v>14.843371489202736</v>
      </c>
      <c r="J22" s="27">
        <v>6.2380032884325365</v>
      </c>
      <c r="K22" s="33">
        <v>2.956666073764374</v>
      </c>
      <c r="L22" s="27">
        <v>3.5194252848888476</v>
      </c>
      <c r="M22" s="34">
        <v>6.8302168708765025</v>
      </c>
    </row>
    <row r="23" spans="1:13" x14ac:dyDescent="0.2">
      <c r="A23" s="21" t="s">
        <v>52</v>
      </c>
      <c r="B23" s="33">
        <v>2.1538021256705235</v>
      </c>
      <c r="C23" s="35">
        <v>1296.1879347925617</v>
      </c>
      <c r="D23" s="33">
        <v>1215.8133762462915</v>
      </c>
      <c r="E23" s="35">
        <v>119.09441431349833</v>
      </c>
      <c r="F23" s="33">
        <v>953.80812948153766</v>
      </c>
      <c r="G23" s="35">
        <v>428.82489906775288</v>
      </c>
      <c r="H23" s="33">
        <v>23.364310318693995</v>
      </c>
      <c r="I23" s="35">
        <v>12.601848958633902</v>
      </c>
      <c r="J23" s="33">
        <v>6.3164584951802842</v>
      </c>
      <c r="K23" s="35">
        <v>2.9026824223144017</v>
      </c>
      <c r="L23" s="33">
        <v>1.718905029682219</v>
      </c>
      <c r="M23" s="37">
        <v>4.5013472686943867</v>
      </c>
    </row>
    <row r="24" spans="1:13" x14ac:dyDescent="0.2">
      <c r="A24" s="26" t="s">
        <v>53</v>
      </c>
      <c r="B24" s="27">
        <v>1.875099594913062</v>
      </c>
      <c r="C24" s="38">
        <v>770.20847152289139</v>
      </c>
      <c r="D24" s="27">
        <v>1030.0410569676762</v>
      </c>
      <c r="E24" s="28">
        <v>96.488439400928982</v>
      </c>
      <c r="F24" s="27">
        <v>722.73564420835942</v>
      </c>
      <c r="G24" s="28">
        <v>269.52109464422881</v>
      </c>
      <c r="H24" s="27">
        <v>22.060535823649992</v>
      </c>
      <c r="I24" s="28">
        <v>15.856324514917583</v>
      </c>
      <c r="J24" s="27">
        <v>6.7338069007019037</v>
      </c>
      <c r="K24" s="28">
        <v>2.8480990054318975</v>
      </c>
      <c r="L24" s="27">
        <v>1.1611841125753506</v>
      </c>
      <c r="M24" s="30">
        <v>2.8558476426765655</v>
      </c>
    </row>
    <row r="25" spans="1:13" x14ac:dyDescent="0.2">
      <c r="A25" s="21" t="s">
        <v>54</v>
      </c>
      <c r="B25" s="22">
        <v>1.9970646793340416</v>
      </c>
      <c r="C25" s="23">
        <v>1091.2347037982026</v>
      </c>
      <c r="D25" s="22">
        <v>768.65318228346916</v>
      </c>
      <c r="E25" s="23">
        <v>75.804443647063309</v>
      </c>
      <c r="F25" s="22">
        <v>688.0618191407201</v>
      </c>
      <c r="G25" s="23">
        <v>240.23525088706572</v>
      </c>
      <c r="H25" s="22">
        <v>21.316277424760603</v>
      </c>
      <c r="I25" s="23">
        <v>19.305105783117884</v>
      </c>
      <c r="J25" s="22">
        <v>10.171541899574473</v>
      </c>
      <c r="K25" s="23">
        <v>2.7910898220339169</v>
      </c>
      <c r="L25" s="22">
        <v>0.8022013909471658</v>
      </c>
      <c r="M25" s="25">
        <v>2.0966320524750617</v>
      </c>
    </row>
    <row r="26" spans="1:13" x14ac:dyDescent="0.2">
      <c r="A26" s="45" t="s">
        <v>55</v>
      </c>
      <c r="B26" s="27">
        <v>17.014582146125274</v>
      </c>
      <c r="C26" s="28">
        <v>1605.8148510832871</v>
      </c>
      <c r="D26" s="27">
        <v>636.90253190626572</v>
      </c>
      <c r="E26" s="28">
        <v>57.496227740295538</v>
      </c>
      <c r="F26" s="27">
        <v>490.74752565810047</v>
      </c>
      <c r="G26" s="28">
        <v>352.75510426234268</v>
      </c>
      <c r="H26" s="27">
        <v>21.480791379815098</v>
      </c>
      <c r="I26" s="28">
        <v>14.491470635860647</v>
      </c>
      <c r="J26" s="27">
        <v>30.255601381445782</v>
      </c>
      <c r="K26" s="28">
        <v>2.7299497095802128</v>
      </c>
      <c r="L26" s="27">
        <v>0.65684708778619805</v>
      </c>
      <c r="M26" s="30">
        <v>1.7893226800854691</v>
      </c>
    </row>
    <row r="27" spans="1:13" x14ac:dyDescent="0.2">
      <c r="A27" s="21" t="s">
        <v>56</v>
      </c>
      <c r="B27" s="31">
        <v>17.810828278588971</v>
      </c>
      <c r="C27" s="23">
        <v>1671.5074718930548</v>
      </c>
      <c r="D27" s="31">
        <v>603.31937270145977</v>
      </c>
      <c r="E27" s="23">
        <v>41.823227082992304</v>
      </c>
      <c r="F27" s="31">
        <v>334.34112100925876</v>
      </c>
      <c r="G27" s="23">
        <v>895.49413399496802</v>
      </c>
      <c r="H27" s="31">
        <v>21.3336305546724</v>
      </c>
      <c r="I27" s="23">
        <v>12.04249826489335</v>
      </c>
      <c r="J27" s="31">
        <v>22.713118124807892</v>
      </c>
      <c r="K27" s="23">
        <v>2.6642103028856976</v>
      </c>
      <c r="L27" s="31">
        <v>0.60665195597233368</v>
      </c>
      <c r="M27" s="25">
        <v>1.5188357129857704</v>
      </c>
    </row>
    <row r="28" spans="1:13" x14ac:dyDescent="0.2">
      <c r="A28" s="26" t="s">
        <v>57</v>
      </c>
      <c r="B28" s="27">
        <v>23.49683637005046</v>
      </c>
      <c r="C28" s="33">
        <v>1404.5781755243124</v>
      </c>
      <c r="D28" s="27">
        <v>809.69650212276724</v>
      </c>
      <c r="E28" s="33">
        <v>33.294723382820848</v>
      </c>
      <c r="F28" s="27">
        <v>1386.8384470530384</v>
      </c>
      <c r="G28" s="33">
        <v>698.91040336148706</v>
      </c>
      <c r="H28" s="27">
        <v>21.643516486161388</v>
      </c>
      <c r="I28" s="33">
        <v>10.89348565152333</v>
      </c>
      <c r="J28" s="27">
        <v>14.828248061892095</v>
      </c>
      <c r="K28" s="33">
        <v>2.5944318820197436</v>
      </c>
      <c r="L28" s="27">
        <v>0.56062354620911625</v>
      </c>
      <c r="M28" s="34">
        <v>1.2648294742914536</v>
      </c>
    </row>
    <row r="29" spans="1:13" x14ac:dyDescent="0.2">
      <c r="A29" s="21" t="s">
        <v>58</v>
      </c>
      <c r="B29" s="33">
        <v>19.936382056999268</v>
      </c>
      <c r="C29" s="35">
        <v>1002.2629455646656</v>
      </c>
      <c r="D29" s="33">
        <v>1602.3451696490324</v>
      </c>
      <c r="E29" s="35">
        <v>28.141987741516463</v>
      </c>
      <c r="F29" s="31">
        <v>2242.7799823734172</v>
      </c>
      <c r="G29" s="35">
        <v>389.93602217154398</v>
      </c>
      <c r="H29" s="31">
        <v>22.322247033514046</v>
      </c>
      <c r="I29" s="35">
        <v>9.7568290877859809</v>
      </c>
      <c r="J29" s="33">
        <v>11.292802720219274</v>
      </c>
      <c r="K29" s="35">
        <v>2.5212455770989064</v>
      </c>
      <c r="L29" s="33">
        <v>0.51911142935924681</v>
      </c>
      <c r="M29" s="37">
        <v>1.1016288175962432</v>
      </c>
    </row>
    <row r="30" spans="1:13" x14ac:dyDescent="0.2">
      <c r="A30" s="26" t="s">
        <v>59</v>
      </c>
      <c r="B30" s="27">
        <v>12.539943752820291</v>
      </c>
      <c r="C30" s="28">
        <v>908.04786206242204</v>
      </c>
      <c r="D30" s="27">
        <v>1362.6530035813612</v>
      </c>
      <c r="E30" s="28">
        <v>23.878355412559362</v>
      </c>
      <c r="F30" s="46">
        <v>1446.9539399270272</v>
      </c>
      <c r="G30" s="28">
        <v>214.16736318586354</v>
      </c>
      <c r="H30" s="46">
        <v>21.744427518185688</v>
      </c>
      <c r="I30" s="28">
        <v>9.2133033952940941</v>
      </c>
      <c r="J30" s="42">
        <v>10.037760027849425</v>
      </c>
      <c r="K30" s="28">
        <v>2.4452670111522314</v>
      </c>
      <c r="L30" s="42">
        <v>0.4824489059754431</v>
      </c>
      <c r="M30" s="30">
        <v>0.94844585855949071</v>
      </c>
    </row>
    <row r="31" spans="1:13" x14ac:dyDescent="0.2">
      <c r="A31" s="21" t="s">
        <v>60</v>
      </c>
      <c r="B31" s="47">
        <v>9.047890143550072</v>
      </c>
      <c r="C31" s="48">
        <v>1005.7019092506318</v>
      </c>
      <c r="D31" s="22">
        <v>2242.0265334205774</v>
      </c>
      <c r="E31" s="23">
        <v>21.129647025673499</v>
      </c>
      <c r="F31" s="22">
        <v>888.92112010660537</v>
      </c>
      <c r="G31" s="23">
        <v>125.60913182343211</v>
      </c>
      <c r="H31" s="22">
        <v>21.081420469731746</v>
      </c>
      <c r="I31" s="23">
        <v>9.0208004703803031</v>
      </c>
      <c r="J31" s="31">
        <v>9.2979041952022303</v>
      </c>
      <c r="K31" s="23">
        <v>2.3670903507279211</v>
      </c>
      <c r="L31" s="31">
        <v>0.45059226106269423</v>
      </c>
      <c r="M31" s="25">
        <v>0.7620429214814417</v>
      </c>
    </row>
    <row r="32" spans="1:13" x14ac:dyDescent="0.2">
      <c r="A32" s="26" t="s">
        <v>61</v>
      </c>
      <c r="B32" s="49">
        <v>44.657445936922628</v>
      </c>
      <c r="C32" s="38">
        <v>705.28248469882112</v>
      </c>
      <c r="D32" s="27">
        <v>3372.7841820685444</v>
      </c>
      <c r="E32" s="28">
        <v>19.835218190239019</v>
      </c>
      <c r="F32" s="27">
        <v>537.52085064772393</v>
      </c>
      <c r="G32" s="28">
        <v>86.348940449794085</v>
      </c>
      <c r="H32" s="27">
        <v>18.422760294135077</v>
      </c>
      <c r="I32" s="28">
        <v>8.8291715444257193</v>
      </c>
      <c r="J32" s="27">
        <v>8.6178027685941938</v>
      </c>
      <c r="K32" s="28">
        <v>2.2896378361131746</v>
      </c>
      <c r="L32" s="27">
        <v>0.42302714937141012</v>
      </c>
      <c r="M32" s="30">
        <v>0.61066961105391027</v>
      </c>
    </row>
    <row r="33" spans="1:13" x14ac:dyDescent="0.2">
      <c r="A33" s="21" t="s">
        <v>62</v>
      </c>
      <c r="B33" s="50">
        <v>70.781668188305204</v>
      </c>
      <c r="C33" s="23">
        <v>529.25110147821511</v>
      </c>
      <c r="D33" s="31">
        <v>2916.5367366295795</v>
      </c>
      <c r="E33" s="48">
        <v>19.059118976942557</v>
      </c>
      <c r="F33" s="31">
        <v>353.27117492266302</v>
      </c>
      <c r="G33" s="48">
        <v>221.44967829231032</v>
      </c>
      <c r="H33" s="31">
        <v>16.334285614300367</v>
      </c>
      <c r="I33" s="48">
        <v>8.3707069068966771</v>
      </c>
      <c r="J33" s="31">
        <v>7.9083428768720632</v>
      </c>
      <c r="K33" s="48">
        <v>2.2314497910108404</v>
      </c>
      <c r="L33" s="31">
        <v>0.39918216372590659</v>
      </c>
      <c r="M33" s="52">
        <v>0.53368578452735027</v>
      </c>
    </row>
    <row r="34" spans="1:13" x14ac:dyDescent="0.2">
      <c r="A34" s="53" t="s">
        <v>63</v>
      </c>
      <c r="B34" s="49">
        <v>67.47354678045366</v>
      </c>
      <c r="C34" s="54">
        <v>412.00255211414833</v>
      </c>
      <c r="D34" s="27">
        <v>3439.977986196347</v>
      </c>
      <c r="E34" s="28">
        <v>18.162280723587493</v>
      </c>
      <c r="F34" s="27" t="s">
        <v>18</v>
      </c>
      <c r="G34" s="28">
        <v>224.53160350637611</v>
      </c>
      <c r="H34" s="27">
        <v>14.868203848934044</v>
      </c>
      <c r="I34" s="28">
        <v>8.7491279097321613</v>
      </c>
      <c r="J34" s="27">
        <v>7.220927682432829</v>
      </c>
      <c r="K34" s="28">
        <v>2.17593650594416</v>
      </c>
      <c r="L34" s="27">
        <v>0.3784858927655671</v>
      </c>
      <c r="M34" s="30">
        <v>1.2299474448909542</v>
      </c>
    </row>
    <row r="35" spans="1:13" x14ac:dyDescent="0.2">
      <c r="A35" s="21" t="s">
        <v>64</v>
      </c>
      <c r="B35" s="55">
        <v>61.804343424056988</v>
      </c>
      <c r="C35" s="56">
        <v>330.62990911264166</v>
      </c>
      <c r="D35" s="33">
        <v>2176.4978548514387</v>
      </c>
      <c r="E35" s="23">
        <v>18.635064009938315</v>
      </c>
      <c r="F35" s="33" t="s">
        <v>18</v>
      </c>
      <c r="G35" s="48">
        <v>186.53276700445625</v>
      </c>
      <c r="H35" s="33">
        <v>13.514051625492128</v>
      </c>
      <c r="I35" s="48">
        <v>8.7434593801409637</v>
      </c>
      <c r="J35" s="31">
        <v>6.6181659054152195</v>
      </c>
      <c r="K35" s="48">
        <v>2.1182427698358124</v>
      </c>
      <c r="L35" s="31">
        <v>0.36036692512976459</v>
      </c>
      <c r="M35" s="52">
        <v>0.51668374651903937</v>
      </c>
    </row>
    <row r="36" spans="1:13" ht="13.5" thickBot="1" x14ac:dyDescent="0.25">
      <c r="A36" s="57" t="s">
        <v>65</v>
      </c>
      <c r="B36" s="58">
        <v>101.48141347506207</v>
      </c>
      <c r="C36" s="59" t="s">
        <v>18</v>
      </c>
      <c r="D36" s="60">
        <v>1743.7953151834654</v>
      </c>
      <c r="E36" s="84">
        <v>45.498879605986374</v>
      </c>
      <c r="F36" s="60" t="s">
        <v>18</v>
      </c>
      <c r="G36" s="59">
        <v>486.9881067170935</v>
      </c>
      <c r="H36" s="60" t="s">
        <v>18</v>
      </c>
      <c r="I36" s="61">
        <v>7.7890370239772828</v>
      </c>
      <c r="J36" s="62" t="s">
        <v>18</v>
      </c>
      <c r="K36" s="61">
        <v>2.0585116763563227</v>
      </c>
      <c r="L36" s="63">
        <v>0.34425384945784721</v>
      </c>
      <c r="M36" s="64" t="s">
        <v>18</v>
      </c>
    </row>
    <row r="37" spans="1:13" x14ac:dyDescent="0.2">
      <c r="A37" s="65" t="s">
        <v>19</v>
      </c>
      <c r="B37" s="66">
        <v>1.875099594913062</v>
      </c>
      <c r="C37" s="67">
        <v>20.518898835327345</v>
      </c>
      <c r="D37" s="68">
        <v>140.50897911153271</v>
      </c>
      <c r="E37" s="17">
        <v>18.162280723587493</v>
      </c>
      <c r="F37" s="16">
        <v>66.04969109314716</v>
      </c>
      <c r="G37" s="17">
        <v>86.348940449794085</v>
      </c>
      <c r="H37" s="16">
        <v>13.514051625492128</v>
      </c>
      <c r="I37" s="17">
        <v>6.2328652705397278</v>
      </c>
      <c r="J37" s="68">
        <v>5.9330059454054744</v>
      </c>
      <c r="K37" s="67">
        <v>2.0585116763563227</v>
      </c>
      <c r="L37" s="16">
        <v>0.34425384945784721</v>
      </c>
      <c r="M37" s="69">
        <v>0.3157597285631622</v>
      </c>
    </row>
    <row r="38" spans="1:13" x14ac:dyDescent="0.2">
      <c r="A38" s="70" t="s">
        <v>20</v>
      </c>
      <c r="B38" s="47">
        <v>15.700191171255183</v>
      </c>
      <c r="C38" s="23">
        <v>568.14187999611363</v>
      </c>
      <c r="D38" s="31">
        <v>949.67207676442388</v>
      </c>
      <c r="E38" s="23">
        <v>569.85936973204343</v>
      </c>
      <c r="F38" s="22">
        <v>474.47993028353869</v>
      </c>
      <c r="G38" s="23">
        <v>331.17577908980252</v>
      </c>
      <c r="H38" s="22">
        <v>98.383908796610029</v>
      </c>
      <c r="I38" s="23">
        <v>9.9628991619701743</v>
      </c>
      <c r="J38" s="31">
        <v>8.8826197616881313</v>
      </c>
      <c r="K38" s="23">
        <v>3.3135112812420919</v>
      </c>
      <c r="L38" s="31">
        <v>1.3024330891074485</v>
      </c>
      <c r="M38" s="25">
        <v>1.9253497368890418</v>
      </c>
    </row>
    <row r="39" spans="1:13" ht="13.5" thickBot="1" x14ac:dyDescent="0.25">
      <c r="A39" s="71" t="s">
        <v>21</v>
      </c>
      <c r="B39" s="72">
        <v>101.48141347506207</v>
      </c>
      <c r="C39" s="61">
        <v>1671.5074718930548</v>
      </c>
      <c r="D39" s="60">
        <v>3439.977986196347</v>
      </c>
      <c r="E39" s="73">
        <v>2382.3144031853685</v>
      </c>
      <c r="F39" s="74">
        <v>2242.7799823734172</v>
      </c>
      <c r="G39" s="61">
        <v>1893.9322579416723</v>
      </c>
      <c r="H39" s="60">
        <v>585.7031554751203</v>
      </c>
      <c r="I39" s="61">
        <v>19.305105783117884</v>
      </c>
      <c r="J39" s="74">
        <v>30.255601381445782</v>
      </c>
      <c r="K39" s="61">
        <v>6.0946184782161499</v>
      </c>
      <c r="L39" s="60">
        <v>3.6110175544309193</v>
      </c>
      <c r="M39" s="64">
        <v>9.1756487947803453</v>
      </c>
    </row>
    <row r="40" spans="1:13" x14ac:dyDescent="0.2">
      <c r="A40" s="2" t="s">
        <v>22</v>
      </c>
      <c r="B40" s="3" t="s">
        <v>23</v>
      </c>
      <c r="C40" s="4"/>
      <c r="D40" s="75"/>
      <c r="E40" s="75"/>
      <c r="F40" s="150" t="s">
        <v>24</v>
      </c>
      <c r="G40" s="196"/>
      <c r="H40" s="170" t="s">
        <v>117</v>
      </c>
      <c r="I40" s="170"/>
      <c r="J40" s="170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11"/>
      <c r="E41" s="11"/>
      <c r="F41" s="151"/>
      <c r="G41" s="89"/>
      <c r="H41" s="171"/>
      <c r="I41" s="171"/>
      <c r="J41" s="171"/>
      <c r="K41" s="156"/>
      <c r="L41" s="156"/>
      <c r="M41" s="157"/>
    </row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0193-E0CE-41D4-B3FD-EF6595C0C95C}">
  <dimension ref="A1:M43"/>
  <sheetViews>
    <sheetView tabSelected="1" workbookViewId="0">
      <selection activeCell="Q27" sqref="Q27"/>
    </sheetView>
  </sheetViews>
  <sheetFormatPr defaultRowHeight="12.75" x14ac:dyDescent="0.2"/>
  <cols>
    <col min="1" max="13" width="11.140625" style="76" customWidth="1"/>
    <col min="14" max="256" width="9.140625" style="76"/>
    <col min="257" max="269" width="11.140625" style="76" customWidth="1"/>
    <col min="270" max="512" width="9.140625" style="76"/>
    <col min="513" max="525" width="11.140625" style="76" customWidth="1"/>
    <col min="526" max="768" width="9.140625" style="76"/>
    <col min="769" max="781" width="11.140625" style="76" customWidth="1"/>
    <col min="782" max="1024" width="9.140625" style="76"/>
    <col min="1025" max="1037" width="11.140625" style="76" customWidth="1"/>
    <col min="1038" max="1280" width="9.140625" style="76"/>
    <col min="1281" max="1293" width="11.140625" style="76" customWidth="1"/>
    <col min="1294" max="1536" width="9.140625" style="76"/>
    <col min="1537" max="1549" width="11.140625" style="76" customWidth="1"/>
    <col min="1550" max="1792" width="9.140625" style="76"/>
    <col min="1793" max="1805" width="11.140625" style="76" customWidth="1"/>
    <col min="1806" max="2048" width="9.140625" style="76"/>
    <col min="2049" max="2061" width="11.140625" style="76" customWidth="1"/>
    <col min="2062" max="2304" width="9.140625" style="76"/>
    <col min="2305" max="2317" width="11.140625" style="76" customWidth="1"/>
    <col min="2318" max="2560" width="9.140625" style="76"/>
    <col min="2561" max="2573" width="11.140625" style="76" customWidth="1"/>
    <col min="2574" max="2816" width="9.140625" style="76"/>
    <col min="2817" max="2829" width="11.140625" style="76" customWidth="1"/>
    <col min="2830" max="3072" width="9.140625" style="76"/>
    <col min="3073" max="3085" width="11.140625" style="76" customWidth="1"/>
    <col min="3086" max="3328" width="9.140625" style="76"/>
    <col min="3329" max="3341" width="11.140625" style="76" customWidth="1"/>
    <col min="3342" max="3584" width="9.140625" style="76"/>
    <col min="3585" max="3597" width="11.140625" style="76" customWidth="1"/>
    <col min="3598" max="3840" width="9.140625" style="76"/>
    <col min="3841" max="3853" width="11.140625" style="76" customWidth="1"/>
    <col min="3854" max="4096" width="9.140625" style="76"/>
    <col min="4097" max="4109" width="11.140625" style="76" customWidth="1"/>
    <col min="4110" max="4352" width="9.140625" style="76"/>
    <col min="4353" max="4365" width="11.140625" style="76" customWidth="1"/>
    <col min="4366" max="4608" width="9.140625" style="76"/>
    <col min="4609" max="4621" width="11.140625" style="76" customWidth="1"/>
    <col min="4622" max="4864" width="9.140625" style="76"/>
    <col min="4865" max="4877" width="11.140625" style="76" customWidth="1"/>
    <col min="4878" max="5120" width="9.140625" style="76"/>
    <col min="5121" max="5133" width="11.140625" style="76" customWidth="1"/>
    <col min="5134" max="5376" width="9.140625" style="76"/>
    <col min="5377" max="5389" width="11.140625" style="76" customWidth="1"/>
    <col min="5390" max="5632" width="9.140625" style="76"/>
    <col min="5633" max="5645" width="11.140625" style="76" customWidth="1"/>
    <col min="5646" max="5888" width="9.140625" style="76"/>
    <col min="5889" max="5901" width="11.140625" style="76" customWidth="1"/>
    <col min="5902" max="6144" width="9.140625" style="76"/>
    <col min="6145" max="6157" width="11.140625" style="76" customWidth="1"/>
    <col min="6158" max="6400" width="9.140625" style="76"/>
    <col min="6401" max="6413" width="11.140625" style="76" customWidth="1"/>
    <col min="6414" max="6656" width="9.140625" style="76"/>
    <col min="6657" max="6669" width="11.140625" style="76" customWidth="1"/>
    <col min="6670" max="6912" width="9.140625" style="76"/>
    <col min="6913" max="6925" width="11.140625" style="76" customWidth="1"/>
    <col min="6926" max="7168" width="9.140625" style="76"/>
    <col min="7169" max="7181" width="11.140625" style="76" customWidth="1"/>
    <col min="7182" max="7424" width="9.140625" style="76"/>
    <col min="7425" max="7437" width="11.140625" style="76" customWidth="1"/>
    <col min="7438" max="7680" width="9.140625" style="76"/>
    <col min="7681" max="7693" width="11.140625" style="76" customWidth="1"/>
    <col min="7694" max="7936" width="9.140625" style="76"/>
    <col min="7937" max="7949" width="11.140625" style="76" customWidth="1"/>
    <col min="7950" max="8192" width="9.140625" style="76"/>
    <col min="8193" max="8205" width="11.140625" style="76" customWidth="1"/>
    <col min="8206" max="8448" width="9.140625" style="76"/>
    <col min="8449" max="8461" width="11.140625" style="76" customWidth="1"/>
    <col min="8462" max="8704" width="9.140625" style="76"/>
    <col min="8705" max="8717" width="11.140625" style="76" customWidth="1"/>
    <col min="8718" max="8960" width="9.140625" style="76"/>
    <col min="8961" max="8973" width="11.140625" style="76" customWidth="1"/>
    <col min="8974" max="9216" width="9.140625" style="76"/>
    <col min="9217" max="9229" width="11.140625" style="76" customWidth="1"/>
    <col min="9230" max="9472" width="9.140625" style="76"/>
    <col min="9473" max="9485" width="11.140625" style="76" customWidth="1"/>
    <col min="9486" max="9728" width="9.140625" style="76"/>
    <col min="9729" max="9741" width="11.140625" style="76" customWidth="1"/>
    <col min="9742" max="9984" width="9.140625" style="76"/>
    <col min="9985" max="9997" width="11.140625" style="76" customWidth="1"/>
    <col min="9998" max="10240" width="9.140625" style="76"/>
    <col min="10241" max="10253" width="11.140625" style="76" customWidth="1"/>
    <col min="10254" max="10496" width="9.140625" style="76"/>
    <col min="10497" max="10509" width="11.140625" style="76" customWidth="1"/>
    <col min="10510" max="10752" width="9.140625" style="76"/>
    <col min="10753" max="10765" width="11.140625" style="76" customWidth="1"/>
    <col min="10766" max="11008" width="9.140625" style="76"/>
    <col min="11009" max="11021" width="11.140625" style="76" customWidth="1"/>
    <col min="11022" max="11264" width="9.140625" style="76"/>
    <col min="11265" max="11277" width="11.140625" style="76" customWidth="1"/>
    <col min="11278" max="11520" width="9.140625" style="76"/>
    <col min="11521" max="11533" width="11.140625" style="76" customWidth="1"/>
    <col min="11534" max="11776" width="9.140625" style="76"/>
    <col min="11777" max="11789" width="11.140625" style="76" customWidth="1"/>
    <col min="11790" max="12032" width="9.140625" style="76"/>
    <col min="12033" max="12045" width="11.140625" style="76" customWidth="1"/>
    <col min="12046" max="12288" width="9.140625" style="76"/>
    <col min="12289" max="12301" width="11.140625" style="76" customWidth="1"/>
    <col min="12302" max="12544" width="9.140625" style="76"/>
    <col min="12545" max="12557" width="11.140625" style="76" customWidth="1"/>
    <col min="12558" max="12800" width="9.140625" style="76"/>
    <col min="12801" max="12813" width="11.140625" style="76" customWidth="1"/>
    <col min="12814" max="13056" width="9.140625" style="76"/>
    <col min="13057" max="13069" width="11.140625" style="76" customWidth="1"/>
    <col min="13070" max="13312" width="9.140625" style="76"/>
    <col min="13313" max="13325" width="11.140625" style="76" customWidth="1"/>
    <col min="13326" max="13568" width="9.140625" style="76"/>
    <col min="13569" max="13581" width="11.140625" style="76" customWidth="1"/>
    <col min="13582" max="13824" width="9.140625" style="76"/>
    <col min="13825" max="13837" width="11.140625" style="76" customWidth="1"/>
    <col min="13838" max="14080" width="9.140625" style="76"/>
    <col min="14081" max="14093" width="11.140625" style="76" customWidth="1"/>
    <col min="14094" max="14336" width="9.140625" style="76"/>
    <col min="14337" max="14349" width="11.140625" style="76" customWidth="1"/>
    <col min="14350" max="14592" width="9.140625" style="76"/>
    <col min="14593" max="14605" width="11.140625" style="76" customWidth="1"/>
    <col min="14606" max="14848" width="9.140625" style="76"/>
    <col min="14849" max="14861" width="11.140625" style="76" customWidth="1"/>
    <col min="14862" max="15104" width="9.140625" style="76"/>
    <col min="15105" max="15117" width="11.140625" style="76" customWidth="1"/>
    <col min="15118" max="15360" width="9.140625" style="76"/>
    <col min="15361" max="15373" width="11.140625" style="76" customWidth="1"/>
    <col min="15374" max="15616" width="9.140625" style="76"/>
    <col min="15617" max="15629" width="11.140625" style="76" customWidth="1"/>
    <col min="15630" max="15872" width="9.140625" style="76"/>
    <col min="15873" max="15885" width="11.140625" style="76" customWidth="1"/>
    <col min="15886" max="16128" width="9.140625" style="76"/>
    <col min="16129" max="16141" width="11.140625" style="76" customWidth="1"/>
    <col min="16142" max="16384" width="9.140625" style="76"/>
  </cols>
  <sheetData>
    <row r="1" spans="1:13" s="76" customFormat="1" ht="26.25" customHeight="1" thickBot="1" x14ac:dyDescent="0.25">
      <c r="A1" s="158" t="s">
        <v>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s="76" customForma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s="76" customFormat="1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s="76" customFormat="1" ht="24.75" customHeight="1" thickBot="1" x14ac:dyDescent="0.25">
      <c r="A4" s="161" t="s">
        <v>3</v>
      </c>
      <c r="B4" s="151"/>
      <c r="C4" s="167" t="s">
        <v>73</v>
      </c>
      <c r="D4" s="167"/>
      <c r="E4" s="167"/>
      <c r="F4" s="167"/>
      <c r="G4" s="167"/>
      <c r="H4" s="11"/>
      <c r="I4" s="151" t="s">
        <v>4</v>
      </c>
      <c r="J4" s="151"/>
      <c r="K4" s="167" t="s">
        <v>118</v>
      </c>
      <c r="L4" s="167"/>
      <c r="M4" s="168"/>
    </row>
    <row r="5" spans="1:13" s="76" customFormat="1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s="76" customFormat="1" x14ac:dyDescent="0.2">
      <c r="A6" s="15" t="s">
        <v>35</v>
      </c>
      <c r="B6" s="16">
        <v>0.8088996491577366</v>
      </c>
      <c r="C6" s="17">
        <v>35.112346493754686</v>
      </c>
      <c r="D6" s="16">
        <v>38.185525063332086</v>
      </c>
      <c r="E6" s="18">
        <v>276.83244694525064</v>
      </c>
      <c r="F6" s="16"/>
      <c r="G6" s="18"/>
      <c r="H6" s="16"/>
      <c r="I6" s="18"/>
      <c r="J6" s="16"/>
      <c r="K6" s="18"/>
      <c r="L6" s="16"/>
      <c r="M6" s="20"/>
    </row>
    <row r="7" spans="1:13" s="76" customFormat="1" x14ac:dyDescent="0.2">
      <c r="A7" s="21" t="s">
        <v>36</v>
      </c>
      <c r="B7" s="22">
        <v>1.9451954537026139</v>
      </c>
      <c r="C7" s="23">
        <v>85.924880696434926</v>
      </c>
      <c r="D7" s="22">
        <v>33.616670725599057</v>
      </c>
      <c r="E7" s="23">
        <v>263.08149988912595</v>
      </c>
      <c r="F7" s="22"/>
      <c r="G7" s="23"/>
      <c r="H7" s="22"/>
      <c r="I7" s="23"/>
      <c r="J7" s="22"/>
      <c r="K7" s="23"/>
      <c r="L7" s="22"/>
      <c r="M7" s="25"/>
    </row>
    <row r="8" spans="1:13" s="76" customFormat="1" x14ac:dyDescent="0.2">
      <c r="A8" s="26" t="s">
        <v>37</v>
      </c>
      <c r="B8" s="27">
        <v>2.84739267028101</v>
      </c>
      <c r="C8" s="28">
        <v>85.881290418166145</v>
      </c>
      <c r="D8" s="27">
        <v>29.708194609944993</v>
      </c>
      <c r="E8" s="28">
        <v>261.27700160149533</v>
      </c>
      <c r="F8" s="27"/>
      <c r="G8" s="28"/>
      <c r="H8" s="27"/>
      <c r="I8" s="28"/>
      <c r="J8" s="27"/>
      <c r="K8" s="28"/>
      <c r="L8" s="27"/>
      <c r="M8" s="30"/>
    </row>
    <row r="9" spans="1:13" s="76" customFormat="1" x14ac:dyDescent="0.2">
      <c r="A9" s="21" t="s">
        <v>38</v>
      </c>
      <c r="B9" s="31">
        <v>4.1543400494392966</v>
      </c>
      <c r="C9" s="23">
        <v>68.947237000683998</v>
      </c>
      <c r="D9" s="31">
        <v>26.257891716905004</v>
      </c>
      <c r="E9" s="23">
        <v>777.7361614366032</v>
      </c>
      <c r="F9" s="31"/>
      <c r="G9" s="23"/>
      <c r="H9" s="31"/>
      <c r="I9" s="23"/>
      <c r="J9" s="31"/>
      <c r="K9" s="23"/>
      <c r="L9" s="31"/>
      <c r="M9" s="25"/>
    </row>
    <row r="10" spans="1:13" s="76" customFormat="1" x14ac:dyDescent="0.2">
      <c r="A10" s="26" t="s">
        <v>39</v>
      </c>
      <c r="B10" s="27">
        <v>3.7271994404674706</v>
      </c>
      <c r="C10" s="33">
        <v>161.87071494217523</v>
      </c>
      <c r="D10" s="27">
        <v>40.618260696515037</v>
      </c>
      <c r="E10" s="33">
        <v>1365.180870313656</v>
      </c>
      <c r="F10" s="27"/>
      <c r="G10" s="33"/>
      <c r="H10" s="27"/>
      <c r="I10" s="33"/>
      <c r="J10" s="27"/>
      <c r="K10" s="33"/>
      <c r="L10" s="27"/>
      <c r="M10" s="34"/>
    </row>
    <row r="11" spans="1:13" s="76" customFormat="1" x14ac:dyDescent="0.2">
      <c r="A11" s="21" t="s">
        <v>40</v>
      </c>
      <c r="B11" s="33">
        <v>2.8073738629647806</v>
      </c>
      <c r="C11" s="35">
        <v>322.56161805115198</v>
      </c>
      <c r="D11" s="33">
        <v>95.453778360835969</v>
      </c>
      <c r="E11" s="35">
        <v>896.88237677727705</v>
      </c>
      <c r="F11" s="33"/>
      <c r="G11" s="35"/>
      <c r="H11" s="33"/>
      <c r="I11" s="35"/>
      <c r="J11" s="33"/>
      <c r="K11" s="35"/>
      <c r="L11" s="33"/>
      <c r="M11" s="37"/>
    </row>
    <row r="12" spans="1:13" s="76" customFormat="1" x14ac:dyDescent="0.2">
      <c r="A12" s="26" t="s">
        <v>41</v>
      </c>
      <c r="B12" s="27">
        <v>2.9550660988220625</v>
      </c>
      <c r="C12" s="38">
        <v>204.71714916029484</v>
      </c>
      <c r="D12" s="27">
        <v>106.42098049403064</v>
      </c>
      <c r="E12" s="28">
        <v>805.88668767898309</v>
      </c>
      <c r="F12" s="27"/>
      <c r="G12" s="28"/>
      <c r="H12" s="27"/>
      <c r="I12" s="28"/>
      <c r="J12" s="27"/>
      <c r="K12" s="28"/>
      <c r="L12" s="27"/>
      <c r="M12" s="30"/>
    </row>
    <row r="13" spans="1:13" s="76" customFormat="1" x14ac:dyDescent="0.2">
      <c r="A13" s="21" t="s">
        <v>42</v>
      </c>
      <c r="B13" s="22">
        <v>2.1722909795357355</v>
      </c>
      <c r="C13" s="23">
        <v>133.82786434463998</v>
      </c>
      <c r="D13" s="22">
        <v>140.02878730936038</v>
      </c>
      <c r="E13" s="23">
        <v>1069.9745114658747</v>
      </c>
      <c r="F13" s="22"/>
      <c r="G13" s="23"/>
      <c r="H13" s="22"/>
      <c r="I13" s="23"/>
      <c r="J13" s="22"/>
      <c r="K13" s="23"/>
      <c r="L13" s="22"/>
      <c r="M13" s="25"/>
    </row>
    <row r="14" spans="1:13" s="76" customFormat="1" x14ac:dyDescent="0.2">
      <c r="A14" s="41" t="s">
        <v>43</v>
      </c>
      <c r="B14" s="27">
        <v>1.6339622950571631</v>
      </c>
      <c r="C14" s="28">
        <v>95.009200622755984</v>
      </c>
      <c r="D14" s="27">
        <v>189.61945046912373</v>
      </c>
      <c r="E14" s="28">
        <v>915.32995641338493</v>
      </c>
      <c r="F14" s="27"/>
      <c r="G14" s="28"/>
      <c r="H14" s="27"/>
      <c r="I14" s="28"/>
      <c r="J14" s="27"/>
      <c r="K14" s="28"/>
      <c r="L14" s="27"/>
      <c r="M14" s="30"/>
    </row>
    <row r="15" spans="1:13" s="76" customFormat="1" x14ac:dyDescent="0.2">
      <c r="A15" s="21" t="s">
        <v>44</v>
      </c>
      <c r="B15" s="31">
        <v>1.3174676793635125</v>
      </c>
      <c r="C15" s="23">
        <v>70.089867521268275</v>
      </c>
      <c r="D15" s="31">
        <v>259.61093913068675</v>
      </c>
      <c r="E15" s="23">
        <v>708.3459824855438</v>
      </c>
      <c r="F15" s="31"/>
      <c r="G15" s="23"/>
      <c r="H15" s="31"/>
      <c r="I15" s="23"/>
      <c r="J15" s="31"/>
      <c r="K15" s="23"/>
      <c r="L15" s="31"/>
      <c r="M15" s="25"/>
    </row>
    <row r="16" spans="1:13" s="76" customFormat="1" x14ac:dyDescent="0.2">
      <c r="A16" s="26" t="s">
        <v>45</v>
      </c>
      <c r="B16" s="27">
        <v>1.1120079319082288</v>
      </c>
      <c r="C16" s="33">
        <v>53.867980065401326</v>
      </c>
      <c r="D16" s="27">
        <v>234.41336659759358</v>
      </c>
      <c r="E16" s="33">
        <v>563.2128125395235</v>
      </c>
      <c r="F16" s="27"/>
      <c r="G16" s="33"/>
      <c r="H16" s="27"/>
      <c r="I16" s="33"/>
      <c r="J16" s="27"/>
      <c r="K16" s="33"/>
      <c r="L16" s="27"/>
      <c r="M16" s="34"/>
    </row>
    <row r="17" spans="1:13" s="76" customFormat="1" x14ac:dyDescent="0.2">
      <c r="A17" s="21" t="s">
        <v>46</v>
      </c>
      <c r="B17" s="33">
        <v>1.4795891062381705</v>
      </c>
      <c r="C17" s="35">
        <v>43.337254232728739</v>
      </c>
      <c r="D17" s="33">
        <v>169.12350925562413</v>
      </c>
      <c r="E17" s="23">
        <v>463.73002699124538</v>
      </c>
      <c r="F17" s="33"/>
      <c r="G17" s="23"/>
      <c r="H17" s="33"/>
      <c r="I17" s="35"/>
      <c r="J17" s="33"/>
      <c r="K17" s="23"/>
      <c r="L17" s="33"/>
      <c r="M17" s="25"/>
    </row>
    <row r="18" spans="1:13" s="76" customFormat="1" x14ac:dyDescent="0.2">
      <c r="A18" s="26" t="s">
        <v>47</v>
      </c>
      <c r="B18" s="42">
        <v>5.9667528097686127</v>
      </c>
      <c r="C18" s="28">
        <v>37.623383150763772</v>
      </c>
      <c r="D18" s="42">
        <v>129.03374471900932</v>
      </c>
      <c r="E18" s="33">
        <v>389.66181495264863</v>
      </c>
      <c r="F18" s="42"/>
      <c r="G18" s="33"/>
      <c r="H18" s="42"/>
      <c r="I18" s="28"/>
      <c r="J18" s="42"/>
      <c r="K18" s="33"/>
      <c r="L18" s="27"/>
      <c r="M18" s="34"/>
    </row>
    <row r="19" spans="1:13" s="76" customFormat="1" x14ac:dyDescent="0.2">
      <c r="A19" s="21" t="s">
        <v>48</v>
      </c>
      <c r="B19" s="31">
        <v>21.73672238029696</v>
      </c>
      <c r="C19" s="23">
        <v>33.736812219391844</v>
      </c>
      <c r="D19" s="31">
        <v>103.62655221091968</v>
      </c>
      <c r="E19" s="23">
        <v>332.9919726068764</v>
      </c>
      <c r="F19" s="31"/>
      <c r="G19" s="23"/>
      <c r="H19" s="31"/>
      <c r="I19" s="23"/>
      <c r="J19" s="31"/>
      <c r="K19" s="23"/>
      <c r="L19" s="22"/>
      <c r="M19" s="25"/>
    </row>
    <row r="20" spans="1:13" s="76" customFormat="1" x14ac:dyDescent="0.2">
      <c r="A20" s="26" t="s">
        <v>49</v>
      </c>
      <c r="B20" s="27">
        <v>15.596925057063709</v>
      </c>
      <c r="C20" s="28">
        <v>29.494395181567157</v>
      </c>
      <c r="D20" s="27">
        <v>105.8867505675653</v>
      </c>
      <c r="E20" s="28">
        <v>290.35388001225533</v>
      </c>
      <c r="F20" s="27"/>
      <c r="G20" s="28"/>
      <c r="H20" s="27"/>
      <c r="I20" s="28"/>
      <c r="J20" s="27"/>
      <c r="K20" s="28"/>
      <c r="L20" s="27"/>
      <c r="M20" s="30"/>
    </row>
    <row r="21" spans="1:13" s="76" customFormat="1" x14ac:dyDescent="0.2">
      <c r="A21" s="21" t="s">
        <v>50</v>
      </c>
      <c r="B21" s="31">
        <v>6.325903987993577</v>
      </c>
      <c r="C21" s="23">
        <v>24.954943875090787</v>
      </c>
      <c r="D21" s="31">
        <v>226.0037164909576</v>
      </c>
      <c r="E21" s="23">
        <v>429.10581432981422</v>
      </c>
      <c r="F21" s="31"/>
      <c r="G21" s="23"/>
      <c r="H21" s="31"/>
      <c r="I21" s="23"/>
      <c r="J21" s="31"/>
      <c r="K21" s="23"/>
      <c r="L21" s="31"/>
      <c r="M21" s="25"/>
    </row>
    <row r="22" spans="1:13" s="76" customFormat="1" x14ac:dyDescent="0.2">
      <c r="A22" s="26" t="s">
        <v>51</v>
      </c>
      <c r="B22" s="27">
        <v>2.7300621223144805</v>
      </c>
      <c r="C22" s="33">
        <v>47.093526740652955</v>
      </c>
      <c r="D22" s="27">
        <v>732.70102009894902</v>
      </c>
      <c r="E22" s="33">
        <v>417.54871452052612</v>
      </c>
      <c r="F22" s="27"/>
      <c r="G22" s="33"/>
      <c r="H22" s="27"/>
      <c r="I22" s="33"/>
      <c r="J22" s="27"/>
      <c r="K22" s="33"/>
      <c r="L22" s="27"/>
      <c r="M22" s="34"/>
    </row>
    <row r="23" spans="1:13" s="76" customFormat="1" x14ac:dyDescent="0.2">
      <c r="A23" s="21" t="s">
        <v>52</v>
      </c>
      <c r="B23" s="33">
        <v>1.576461446045337</v>
      </c>
      <c r="C23" s="35">
        <v>107.20931842127879</v>
      </c>
      <c r="D23" s="33">
        <v>694.17779028266125</v>
      </c>
      <c r="E23" s="35">
        <v>405.99161471120897</v>
      </c>
      <c r="F23" s="33"/>
      <c r="G23" s="35"/>
      <c r="H23" s="33"/>
      <c r="I23" s="35"/>
      <c r="J23" s="33"/>
      <c r="K23" s="35"/>
      <c r="L23" s="33"/>
      <c r="M23" s="37"/>
    </row>
    <row r="24" spans="1:13" s="76" customFormat="1" x14ac:dyDescent="0.2">
      <c r="A24" s="26" t="s">
        <v>53</v>
      </c>
      <c r="B24" s="27">
        <v>1.848037998046181</v>
      </c>
      <c r="C24" s="38">
        <v>91.222680176974677</v>
      </c>
      <c r="D24" s="27">
        <v>2984.1520912671444</v>
      </c>
      <c r="E24" s="28">
        <v>394.43451490192092</v>
      </c>
      <c r="F24" s="27"/>
      <c r="G24" s="28"/>
      <c r="H24" s="27"/>
      <c r="I24" s="28"/>
      <c r="J24" s="27"/>
      <c r="K24" s="28"/>
      <c r="L24" s="27"/>
      <c r="M24" s="30"/>
    </row>
    <row r="25" spans="1:13" s="76" customFormat="1" x14ac:dyDescent="0.2">
      <c r="A25" s="21" t="s">
        <v>54</v>
      </c>
      <c r="B25" s="22">
        <v>1.9533853992261971</v>
      </c>
      <c r="C25" s="23">
        <v>79.811288531672773</v>
      </c>
      <c r="D25" s="22">
        <v>1417.1104742643022</v>
      </c>
      <c r="E25" s="23">
        <v>382.87741509263287</v>
      </c>
      <c r="F25" s="22"/>
      <c r="G25" s="23"/>
      <c r="H25" s="22"/>
      <c r="I25" s="23"/>
      <c r="J25" s="22"/>
      <c r="K25" s="23"/>
      <c r="L25" s="22"/>
      <c r="M25" s="25"/>
    </row>
    <row r="26" spans="1:13" s="76" customFormat="1" x14ac:dyDescent="0.2">
      <c r="A26" s="45" t="s">
        <v>55</v>
      </c>
      <c r="B26" s="27">
        <v>1.8498476466553302</v>
      </c>
      <c r="C26" s="28">
        <v>75.268307044397702</v>
      </c>
      <c r="D26" s="27">
        <v>829.28763756164005</v>
      </c>
      <c r="E26" s="28">
        <v>371.32031528331572</v>
      </c>
      <c r="F26" s="27"/>
      <c r="G26" s="28"/>
      <c r="H26" s="27"/>
      <c r="I26" s="28"/>
      <c r="J26" s="27"/>
      <c r="K26" s="28"/>
      <c r="L26" s="27"/>
      <c r="M26" s="30"/>
    </row>
    <row r="27" spans="1:13" s="76" customFormat="1" x14ac:dyDescent="0.2">
      <c r="A27" s="21" t="s">
        <v>56</v>
      </c>
      <c r="B27" s="31">
        <v>1.4923127857161511</v>
      </c>
      <c r="C27" s="23">
        <v>65.137314167851827</v>
      </c>
      <c r="D27" s="31">
        <v>795.25045011869793</v>
      </c>
      <c r="E27" s="23">
        <v>359.76321547399857</v>
      </c>
      <c r="F27" s="31"/>
      <c r="G27" s="23"/>
      <c r="H27" s="31"/>
      <c r="I27" s="23"/>
      <c r="J27" s="31"/>
      <c r="K27" s="23"/>
      <c r="L27" s="31"/>
      <c r="M27" s="25"/>
    </row>
    <row r="28" spans="1:13" s="76" customFormat="1" x14ac:dyDescent="0.2">
      <c r="A28" s="26" t="s">
        <v>57</v>
      </c>
      <c r="B28" s="27">
        <v>1.1061466985670987</v>
      </c>
      <c r="C28" s="33">
        <v>56.278310514531036</v>
      </c>
      <c r="D28" s="27">
        <v>717.81142901502915</v>
      </c>
      <c r="E28" s="33">
        <v>348.20611566471052</v>
      </c>
      <c r="F28" s="27"/>
      <c r="G28" s="33"/>
      <c r="H28" s="27"/>
      <c r="I28" s="33"/>
      <c r="J28" s="27"/>
      <c r="K28" s="33"/>
      <c r="L28" s="27"/>
      <c r="M28" s="34"/>
    </row>
    <row r="29" spans="1:13" s="76" customFormat="1" x14ac:dyDescent="0.2">
      <c r="A29" s="21" t="s">
        <v>58</v>
      </c>
      <c r="B29" s="33">
        <v>1.557038060707056</v>
      </c>
      <c r="C29" s="35">
        <v>65.820119893517628</v>
      </c>
      <c r="D29" s="33">
        <v>733.8678510955009</v>
      </c>
      <c r="E29" s="35">
        <v>340.12750244088164</v>
      </c>
      <c r="F29" s="31"/>
      <c r="G29" s="35"/>
      <c r="H29" s="31"/>
      <c r="I29" s="35"/>
      <c r="J29" s="33"/>
      <c r="K29" s="35"/>
      <c r="L29" s="33"/>
      <c r="M29" s="37"/>
    </row>
    <row r="30" spans="1:13" s="76" customFormat="1" x14ac:dyDescent="0.2">
      <c r="A30" s="26" t="s">
        <v>59</v>
      </c>
      <c r="B30" s="27">
        <v>35.403684481518432</v>
      </c>
      <c r="C30" s="28">
        <v>70.543918561152338</v>
      </c>
      <c r="D30" s="27">
        <v>760.5538047698609</v>
      </c>
      <c r="E30" s="28">
        <v>339.20930698561943</v>
      </c>
      <c r="F30" s="46"/>
      <c r="G30" s="28"/>
      <c r="H30" s="46"/>
      <c r="I30" s="28"/>
      <c r="J30" s="42"/>
      <c r="K30" s="28"/>
      <c r="L30" s="42"/>
      <c r="M30" s="30"/>
    </row>
    <row r="31" spans="1:13" s="76" customFormat="1" x14ac:dyDescent="0.2">
      <c r="A31" s="21" t="s">
        <v>60</v>
      </c>
      <c r="B31" s="47">
        <v>178.16116711140177</v>
      </c>
      <c r="C31" s="48">
        <v>65.377462511415345</v>
      </c>
      <c r="D31" s="22">
        <v>582.90374378811282</v>
      </c>
      <c r="E31" s="23"/>
      <c r="F31" s="22"/>
      <c r="G31" s="23"/>
      <c r="H31" s="22"/>
      <c r="I31" s="23"/>
      <c r="J31" s="31"/>
      <c r="K31" s="23"/>
      <c r="L31" s="31"/>
      <c r="M31" s="25"/>
    </row>
    <row r="32" spans="1:13" s="76" customFormat="1" x14ac:dyDescent="0.2">
      <c r="A32" s="26" t="s">
        <v>61</v>
      </c>
      <c r="B32" s="49">
        <v>233.79708862656261</v>
      </c>
      <c r="C32" s="38">
        <v>57.414466906806176</v>
      </c>
      <c r="D32" s="27">
        <v>548.59233494329715</v>
      </c>
      <c r="E32" s="28"/>
      <c r="F32" s="27"/>
      <c r="G32" s="28"/>
      <c r="H32" s="27"/>
      <c r="I32" s="28"/>
      <c r="J32" s="27"/>
      <c r="K32" s="28"/>
      <c r="L32" s="27"/>
      <c r="M32" s="30"/>
    </row>
    <row r="33" spans="1:13" s="76" customFormat="1" x14ac:dyDescent="0.2">
      <c r="A33" s="21" t="s">
        <v>62</v>
      </c>
      <c r="B33" s="50">
        <v>101.58376720530065</v>
      </c>
      <c r="C33" s="23">
        <v>54.422233771427052</v>
      </c>
      <c r="D33" s="31">
        <v>477.95421014300081</v>
      </c>
      <c r="E33" s="48"/>
      <c r="F33" s="31"/>
      <c r="G33" s="48"/>
      <c r="H33" s="31"/>
      <c r="I33" s="48"/>
      <c r="J33" s="31"/>
      <c r="K33" s="48"/>
      <c r="L33" s="31"/>
      <c r="M33" s="52"/>
    </row>
    <row r="34" spans="1:13" s="76" customFormat="1" x14ac:dyDescent="0.2">
      <c r="A34" s="53" t="s">
        <v>63</v>
      </c>
      <c r="B34" s="49">
        <v>60.460635361785151</v>
      </c>
      <c r="C34" s="54">
        <v>48.677830402534141</v>
      </c>
      <c r="D34" s="27">
        <v>406.58314091677136</v>
      </c>
      <c r="E34" s="28"/>
      <c r="F34" s="27" t="s">
        <v>18</v>
      </c>
      <c r="G34" s="28"/>
      <c r="H34" s="27"/>
      <c r="I34" s="28"/>
      <c r="J34" s="27"/>
      <c r="K34" s="28"/>
      <c r="L34" s="27"/>
      <c r="M34" s="30"/>
    </row>
    <row r="35" spans="1:13" s="76" customFormat="1" x14ac:dyDescent="0.2">
      <c r="A35" s="21" t="s">
        <v>64</v>
      </c>
      <c r="B35" s="55">
        <v>41.062587813282676</v>
      </c>
      <c r="C35" s="56">
        <v>43.20792713541816</v>
      </c>
      <c r="D35" s="33">
        <v>345.57907755303455</v>
      </c>
      <c r="E35" s="23"/>
      <c r="F35" s="33" t="s">
        <v>18</v>
      </c>
      <c r="G35" s="48"/>
      <c r="H35" s="33"/>
      <c r="I35" s="48"/>
      <c r="J35" s="31"/>
      <c r="K35" s="48"/>
      <c r="L35" s="31"/>
      <c r="M35" s="52"/>
    </row>
    <row r="36" spans="1:13" s="76" customFormat="1" ht="13.5" thickBot="1" x14ac:dyDescent="0.25">
      <c r="A36" s="57" t="s">
        <v>65</v>
      </c>
      <c r="B36" s="58">
        <v>28.629190729795468</v>
      </c>
      <c r="C36" s="59" t="s">
        <v>18</v>
      </c>
      <c r="D36" s="60">
        <v>296.10814224887037</v>
      </c>
      <c r="E36" s="84"/>
      <c r="F36" s="60" t="s">
        <v>18</v>
      </c>
      <c r="G36" s="59"/>
      <c r="H36" s="60"/>
      <c r="I36" s="61"/>
      <c r="J36" s="62"/>
      <c r="K36" s="61"/>
      <c r="L36" s="63"/>
      <c r="M36" s="64"/>
    </row>
    <row r="37" spans="1:13" s="76" customFormat="1" x14ac:dyDescent="0.2">
      <c r="A37" s="65" t="s">
        <v>19</v>
      </c>
      <c r="B37" s="66">
        <v>0.8088996491577366</v>
      </c>
      <c r="C37" s="67">
        <v>24.954943875090787</v>
      </c>
      <c r="D37" s="68">
        <v>26.257891716905004</v>
      </c>
      <c r="E37" s="17">
        <v>261.27700160149533</v>
      </c>
      <c r="F37" s="16"/>
      <c r="G37" s="17"/>
      <c r="H37" s="16"/>
      <c r="I37" s="17"/>
      <c r="J37" s="68"/>
      <c r="K37" s="67"/>
      <c r="L37" s="16"/>
      <c r="M37" s="69"/>
    </row>
    <row r="38" spans="1:13" s="76" customFormat="1" x14ac:dyDescent="0.2">
      <c r="A38" s="70" t="s">
        <v>20</v>
      </c>
      <c r="B38" s="47">
        <v>24.832209772225333</v>
      </c>
      <c r="C38" s="23">
        <v>80.481388091863352</v>
      </c>
      <c r="D38" s="31">
        <v>459.68520375757669</v>
      </c>
      <c r="E38" s="23">
        <v>526.76250126057505</v>
      </c>
      <c r="F38" s="22"/>
      <c r="G38" s="23"/>
      <c r="H38" s="22"/>
      <c r="I38" s="23"/>
      <c r="J38" s="31"/>
      <c r="K38" s="23"/>
      <c r="L38" s="31"/>
      <c r="M38" s="25"/>
    </row>
    <row r="39" spans="1:13" s="76" customFormat="1" ht="13.5" thickBot="1" x14ac:dyDescent="0.25">
      <c r="A39" s="71" t="s">
        <v>21</v>
      </c>
      <c r="B39" s="72">
        <v>233.79708862656261</v>
      </c>
      <c r="C39" s="61">
        <v>322.56161805115198</v>
      </c>
      <c r="D39" s="60">
        <v>2984.1520912671444</v>
      </c>
      <c r="E39" s="73">
        <v>1365.180870313656</v>
      </c>
      <c r="F39" s="74"/>
      <c r="G39" s="61"/>
      <c r="H39" s="60"/>
      <c r="I39" s="61"/>
      <c r="J39" s="74"/>
      <c r="K39" s="61"/>
      <c r="L39" s="60"/>
      <c r="M39" s="64"/>
    </row>
    <row r="40" spans="1:13" s="76" customFormat="1" x14ac:dyDescent="0.2">
      <c r="A40" s="2" t="s">
        <v>22</v>
      </c>
      <c r="B40" s="3" t="s">
        <v>23</v>
      </c>
      <c r="C40" s="4"/>
      <c r="D40" s="75"/>
      <c r="E40" s="75"/>
      <c r="F40" s="150" t="s">
        <v>24</v>
      </c>
      <c r="G40" s="196"/>
      <c r="H40" s="170" t="s">
        <v>119</v>
      </c>
      <c r="I40" s="170"/>
      <c r="J40" s="170"/>
      <c r="K40" s="154" t="s">
        <v>66</v>
      </c>
      <c r="L40" s="154"/>
      <c r="M40" s="155"/>
    </row>
    <row r="41" spans="1:13" s="76" customFormat="1" ht="13.5" thickBot="1" x14ac:dyDescent="0.25">
      <c r="A41" s="5"/>
      <c r="B41" s="6" t="s">
        <v>26</v>
      </c>
      <c r="C41" s="88"/>
      <c r="D41" s="11"/>
      <c r="E41" s="11"/>
      <c r="F41" s="151"/>
      <c r="G41" s="89"/>
      <c r="H41" s="171"/>
      <c r="I41" s="171"/>
      <c r="J41" s="171"/>
      <c r="K41" s="156"/>
      <c r="L41" s="156"/>
      <c r="M41" s="157"/>
    </row>
    <row r="42" spans="1:13" s="76" customFormat="1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3" s="76" customFormat="1" x14ac:dyDescent="0.2"/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46C5-191F-4433-A8CE-066DC6019AE4}">
  <dimension ref="A1:M41"/>
  <sheetViews>
    <sheetView workbookViewId="0">
      <selection activeCell="O30" sqref="O30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77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78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2</v>
      </c>
      <c r="C6" s="97">
        <v>5</v>
      </c>
      <c r="D6" s="96">
        <v>23</v>
      </c>
      <c r="E6" s="98">
        <v>260</v>
      </c>
      <c r="F6" s="96">
        <v>50.999999999999993</v>
      </c>
      <c r="G6" s="98">
        <v>114.00000000000001</v>
      </c>
      <c r="H6" s="96">
        <v>77.999999999999986</v>
      </c>
      <c r="I6" s="98">
        <v>37.000000000000007</v>
      </c>
      <c r="J6" s="96">
        <v>21</v>
      </c>
      <c r="K6" s="98">
        <v>14</v>
      </c>
      <c r="L6" s="96">
        <v>5.5</v>
      </c>
      <c r="M6" s="99">
        <v>4.8</v>
      </c>
    </row>
    <row r="7" spans="1:13" x14ac:dyDescent="0.2">
      <c r="A7" s="100">
        <v>2</v>
      </c>
      <c r="B7" s="101">
        <v>2</v>
      </c>
      <c r="C7" s="102">
        <v>12</v>
      </c>
      <c r="D7" s="101">
        <v>34</v>
      </c>
      <c r="E7" s="102">
        <v>657</v>
      </c>
      <c r="F7" s="101">
        <v>42</v>
      </c>
      <c r="G7" s="102">
        <v>187</v>
      </c>
      <c r="H7" s="101">
        <v>121</v>
      </c>
      <c r="I7" s="102">
        <v>44</v>
      </c>
      <c r="J7" s="101">
        <v>22</v>
      </c>
      <c r="K7" s="102">
        <v>13</v>
      </c>
      <c r="L7" s="101">
        <v>5.4</v>
      </c>
      <c r="M7" s="103">
        <v>4.5999999999999996</v>
      </c>
    </row>
    <row r="8" spans="1:13" x14ac:dyDescent="0.2">
      <c r="A8" s="104">
        <v>3</v>
      </c>
      <c r="B8" s="105">
        <v>3</v>
      </c>
      <c r="C8" s="106">
        <v>28</v>
      </c>
      <c r="D8" s="105">
        <v>34</v>
      </c>
      <c r="E8" s="106">
        <v>401</v>
      </c>
      <c r="F8" s="105">
        <v>40</v>
      </c>
      <c r="G8" s="106">
        <v>187</v>
      </c>
      <c r="H8" s="105">
        <v>183</v>
      </c>
      <c r="I8" s="106">
        <v>48</v>
      </c>
      <c r="J8" s="105">
        <v>21</v>
      </c>
      <c r="K8" s="106">
        <v>13</v>
      </c>
      <c r="L8" s="105">
        <v>5.3</v>
      </c>
      <c r="M8" s="107">
        <v>4.5</v>
      </c>
    </row>
    <row r="9" spans="1:13" x14ac:dyDescent="0.2">
      <c r="A9" s="100">
        <v>4</v>
      </c>
      <c r="B9" s="108">
        <v>20</v>
      </c>
      <c r="C9" s="102">
        <v>100</v>
      </c>
      <c r="D9" s="108">
        <v>29</v>
      </c>
      <c r="E9" s="102">
        <v>226</v>
      </c>
      <c r="F9" s="108">
        <v>38.999999999999993</v>
      </c>
      <c r="G9" s="102">
        <v>165</v>
      </c>
      <c r="H9" s="108">
        <v>136</v>
      </c>
      <c r="I9" s="102">
        <v>92</v>
      </c>
      <c r="J9" s="108">
        <v>24</v>
      </c>
      <c r="K9" s="102">
        <v>13</v>
      </c>
      <c r="L9" s="108">
        <v>5.3</v>
      </c>
      <c r="M9" s="103">
        <v>4.3</v>
      </c>
    </row>
    <row r="10" spans="1:13" x14ac:dyDescent="0.2">
      <c r="A10" s="104">
        <v>5</v>
      </c>
      <c r="B10" s="105">
        <v>24</v>
      </c>
      <c r="C10" s="109">
        <v>84</v>
      </c>
      <c r="D10" s="105">
        <v>26</v>
      </c>
      <c r="E10" s="109">
        <v>251.99999999999997</v>
      </c>
      <c r="F10" s="105">
        <v>35</v>
      </c>
      <c r="G10" s="109">
        <v>142</v>
      </c>
      <c r="H10" s="105">
        <v>114.00000000000001</v>
      </c>
      <c r="I10" s="109">
        <v>319</v>
      </c>
      <c r="J10" s="105">
        <v>22</v>
      </c>
      <c r="K10" s="109">
        <v>13</v>
      </c>
      <c r="L10" s="105">
        <v>5.0999999999999996</v>
      </c>
      <c r="M10" s="110">
        <v>6.2</v>
      </c>
    </row>
    <row r="11" spans="1:13" x14ac:dyDescent="0.2">
      <c r="A11" s="100">
        <v>6</v>
      </c>
      <c r="B11" s="109">
        <v>11</v>
      </c>
      <c r="C11" s="111">
        <v>116</v>
      </c>
      <c r="D11" s="109">
        <v>24</v>
      </c>
      <c r="E11" s="111">
        <v>363</v>
      </c>
      <c r="F11" s="109">
        <v>49.000000000000007</v>
      </c>
      <c r="G11" s="111">
        <v>181</v>
      </c>
      <c r="H11" s="109">
        <v>101</v>
      </c>
      <c r="I11" s="111">
        <v>186</v>
      </c>
      <c r="J11" s="109">
        <v>21</v>
      </c>
      <c r="K11" s="111">
        <v>12</v>
      </c>
      <c r="L11" s="109">
        <v>5.2</v>
      </c>
      <c r="M11" s="112">
        <v>8.8000000000000007</v>
      </c>
    </row>
    <row r="12" spans="1:13" x14ac:dyDescent="0.2">
      <c r="A12" s="104">
        <v>7</v>
      </c>
      <c r="B12" s="105">
        <v>10</v>
      </c>
      <c r="C12" s="113">
        <v>68</v>
      </c>
      <c r="D12" s="105">
        <v>22</v>
      </c>
      <c r="E12" s="106">
        <v>381</v>
      </c>
      <c r="F12" s="105">
        <v>45.000000000000007</v>
      </c>
      <c r="G12" s="106">
        <v>158</v>
      </c>
      <c r="H12" s="105">
        <v>83</v>
      </c>
      <c r="I12" s="106">
        <v>136</v>
      </c>
      <c r="J12" s="105">
        <v>19</v>
      </c>
      <c r="K12" s="106">
        <v>13</v>
      </c>
      <c r="L12" s="105">
        <v>5.8</v>
      </c>
      <c r="M12" s="107">
        <v>9.6</v>
      </c>
    </row>
    <row r="13" spans="1:13" x14ac:dyDescent="0.2">
      <c r="A13" s="100">
        <v>8</v>
      </c>
      <c r="B13" s="101">
        <v>92</v>
      </c>
      <c r="C13" s="102">
        <v>66</v>
      </c>
      <c r="D13" s="101">
        <v>24</v>
      </c>
      <c r="E13" s="102">
        <v>644</v>
      </c>
      <c r="F13" s="101">
        <v>38.999999999999993</v>
      </c>
      <c r="G13" s="102">
        <v>136</v>
      </c>
      <c r="H13" s="101">
        <v>76</v>
      </c>
      <c r="I13" s="102">
        <v>104</v>
      </c>
      <c r="J13" s="101">
        <v>18</v>
      </c>
      <c r="K13" s="102">
        <v>13</v>
      </c>
      <c r="L13" s="101">
        <v>5.9</v>
      </c>
      <c r="M13" s="103">
        <v>9</v>
      </c>
    </row>
    <row r="14" spans="1:13" x14ac:dyDescent="0.2">
      <c r="A14" s="114">
        <v>9</v>
      </c>
      <c r="B14" s="105">
        <v>8</v>
      </c>
      <c r="C14" s="106">
        <v>100</v>
      </c>
      <c r="D14" s="105">
        <v>22</v>
      </c>
      <c r="E14" s="106">
        <v>488.00000000000006</v>
      </c>
      <c r="F14" s="105">
        <v>56</v>
      </c>
      <c r="G14" s="106">
        <v>129</v>
      </c>
      <c r="H14" s="105">
        <v>73</v>
      </c>
      <c r="I14" s="106">
        <v>85</v>
      </c>
      <c r="J14" s="105">
        <v>17</v>
      </c>
      <c r="K14" s="106">
        <v>12</v>
      </c>
      <c r="L14" s="105">
        <v>5.7</v>
      </c>
      <c r="M14" s="107">
        <v>8.4</v>
      </c>
    </row>
    <row r="15" spans="1:13" x14ac:dyDescent="0.2">
      <c r="A15" s="100">
        <v>10</v>
      </c>
      <c r="B15" s="108">
        <v>7</v>
      </c>
      <c r="C15" s="102">
        <v>70</v>
      </c>
      <c r="D15" s="108">
        <v>20</v>
      </c>
      <c r="E15" s="102">
        <v>281</v>
      </c>
      <c r="F15" s="108">
        <v>42</v>
      </c>
      <c r="G15" s="102">
        <v>113</v>
      </c>
      <c r="H15" s="108">
        <v>69</v>
      </c>
      <c r="I15" s="102">
        <v>72</v>
      </c>
      <c r="J15" s="108">
        <v>16</v>
      </c>
      <c r="K15" s="102">
        <v>12</v>
      </c>
      <c r="L15" s="108">
        <v>5.6</v>
      </c>
      <c r="M15" s="103">
        <v>7.6</v>
      </c>
    </row>
    <row r="16" spans="1:13" x14ac:dyDescent="0.2">
      <c r="A16" s="104">
        <v>11</v>
      </c>
      <c r="B16" s="105">
        <v>6</v>
      </c>
      <c r="C16" s="109">
        <v>99</v>
      </c>
      <c r="D16" s="105">
        <v>19</v>
      </c>
      <c r="E16" s="109">
        <v>182</v>
      </c>
      <c r="F16" s="105">
        <v>58.999999999999993</v>
      </c>
      <c r="G16" s="109">
        <v>99</v>
      </c>
      <c r="H16" s="105">
        <v>62.999999999999993</v>
      </c>
      <c r="I16" s="109">
        <v>62</v>
      </c>
      <c r="J16" s="105">
        <v>16</v>
      </c>
      <c r="K16" s="109">
        <v>12</v>
      </c>
      <c r="L16" s="105">
        <v>5.5</v>
      </c>
      <c r="M16" s="110">
        <v>7.2</v>
      </c>
    </row>
    <row r="17" spans="1:13" x14ac:dyDescent="0.2">
      <c r="A17" s="100">
        <v>12</v>
      </c>
      <c r="B17" s="109">
        <v>5</v>
      </c>
      <c r="C17" s="111">
        <v>225</v>
      </c>
      <c r="D17" s="109">
        <v>23</v>
      </c>
      <c r="E17" s="102">
        <v>141</v>
      </c>
      <c r="F17" s="109">
        <v>60</v>
      </c>
      <c r="G17" s="102">
        <v>88</v>
      </c>
      <c r="H17" s="109">
        <v>61.000000000000007</v>
      </c>
      <c r="I17" s="111">
        <v>57.000000000000007</v>
      </c>
      <c r="J17" s="109">
        <v>16</v>
      </c>
      <c r="K17" s="102">
        <v>12</v>
      </c>
      <c r="L17" s="109">
        <v>5.3</v>
      </c>
      <c r="M17" s="103">
        <v>7.1</v>
      </c>
    </row>
    <row r="18" spans="1:13" x14ac:dyDescent="0.2">
      <c r="A18" s="104">
        <v>13</v>
      </c>
      <c r="B18" s="115">
        <v>5</v>
      </c>
      <c r="C18" s="106">
        <v>278</v>
      </c>
      <c r="D18" s="115">
        <v>52</v>
      </c>
      <c r="E18" s="109">
        <v>120</v>
      </c>
      <c r="F18" s="115">
        <v>52</v>
      </c>
      <c r="G18" s="109">
        <v>81</v>
      </c>
      <c r="H18" s="115">
        <v>82.000000000000014</v>
      </c>
      <c r="I18" s="106">
        <v>53.000000000000007</v>
      </c>
      <c r="J18" s="115">
        <v>27</v>
      </c>
      <c r="K18" s="109">
        <v>12</v>
      </c>
      <c r="L18" s="105">
        <v>5.3</v>
      </c>
      <c r="M18" s="110">
        <v>7</v>
      </c>
    </row>
    <row r="19" spans="1:13" x14ac:dyDescent="0.2">
      <c r="A19" s="100">
        <v>14</v>
      </c>
      <c r="B19" s="108">
        <v>4</v>
      </c>
      <c r="C19" s="102">
        <v>137</v>
      </c>
      <c r="D19" s="108">
        <v>65</v>
      </c>
      <c r="E19" s="102">
        <v>107</v>
      </c>
      <c r="F19" s="108">
        <v>54</v>
      </c>
      <c r="G19" s="102">
        <v>77.999999999999986</v>
      </c>
      <c r="H19" s="108">
        <v>100</v>
      </c>
      <c r="I19" s="102">
        <v>80</v>
      </c>
      <c r="J19" s="108">
        <v>24</v>
      </c>
      <c r="K19" s="102">
        <v>12</v>
      </c>
      <c r="L19" s="101">
        <v>5.4</v>
      </c>
      <c r="M19" s="103">
        <v>7.3</v>
      </c>
    </row>
    <row r="20" spans="1:13" x14ac:dyDescent="0.2">
      <c r="A20" s="104">
        <v>15</v>
      </c>
      <c r="B20" s="105">
        <v>4</v>
      </c>
      <c r="C20" s="106">
        <v>81</v>
      </c>
      <c r="D20" s="105">
        <v>65</v>
      </c>
      <c r="E20" s="106">
        <v>99</v>
      </c>
      <c r="F20" s="105">
        <v>46</v>
      </c>
      <c r="G20" s="106">
        <v>1050</v>
      </c>
      <c r="H20" s="105">
        <v>109.99999999999999</v>
      </c>
      <c r="I20" s="106">
        <v>73</v>
      </c>
      <c r="J20" s="105">
        <v>22</v>
      </c>
      <c r="K20" s="106">
        <v>11</v>
      </c>
      <c r="L20" s="105">
        <v>5.3</v>
      </c>
      <c r="M20" s="107">
        <v>7.1</v>
      </c>
    </row>
    <row r="21" spans="1:13" x14ac:dyDescent="0.2">
      <c r="A21" s="100">
        <v>16</v>
      </c>
      <c r="B21" s="108">
        <v>4</v>
      </c>
      <c r="C21" s="102">
        <v>60</v>
      </c>
      <c r="D21" s="108">
        <v>54.999999999999993</v>
      </c>
      <c r="E21" s="102">
        <v>92</v>
      </c>
      <c r="F21" s="108">
        <v>46</v>
      </c>
      <c r="G21" s="102">
        <v>897</v>
      </c>
      <c r="H21" s="108">
        <v>96</v>
      </c>
      <c r="I21" s="102">
        <v>61.000000000000007</v>
      </c>
      <c r="J21" s="108">
        <v>21</v>
      </c>
      <c r="K21" s="102">
        <v>10</v>
      </c>
      <c r="L21" s="108">
        <v>5.3</v>
      </c>
      <c r="M21" s="103">
        <v>7</v>
      </c>
    </row>
    <row r="22" spans="1:13" x14ac:dyDescent="0.2">
      <c r="A22" s="104">
        <v>17</v>
      </c>
      <c r="B22" s="105">
        <v>4</v>
      </c>
      <c r="C22" s="109">
        <v>46.999999999999993</v>
      </c>
      <c r="D22" s="105">
        <v>46.999999999999993</v>
      </c>
      <c r="E22" s="109">
        <v>79</v>
      </c>
      <c r="F22" s="105">
        <v>64</v>
      </c>
      <c r="G22" s="109">
        <v>410</v>
      </c>
      <c r="H22" s="105">
        <v>85</v>
      </c>
      <c r="I22" s="109">
        <v>53.000000000000007</v>
      </c>
      <c r="J22" s="105">
        <v>20</v>
      </c>
      <c r="K22" s="109">
        <v>10</v>
      </c>
      <c r="L22" s="105">
        <v>5.0999999999999996</v>
      </c>
      <c r="M22" s="110">
        <v>7</v>
      </c>
    </row>
    <row r="23" spans="1:13" x14ac:dyDescent="0.2">
      <c r="A23" s="100">
        <v>18</v>
      </c>
      <c r="B23" s="109">
        <v>3</v>
      </c>
      <c r="C23" s="111">
        <v>38</v>
      </c>
      <c r="D23" s="109">
        <v>115</v>
      </c>
      <c r="E23" s="111">
        <v>79</v>
      </c>
      <c r="F23" s="109">
        <v>61.000000000000007</v>
      </c>
      <c r="G23" s="111">
        <v>235</v>
      </c>
      <c r="H23" s="109">
        <v>75</v>
      </c>
      <c r="I23" s="111">
        <v>48</v>
      </c>
      <c r="J23" s="109">
        <v>19</v>
      </c>
      <c r="K23" s="111">
        <v>9</v>
      </c>
      <c r="L23" s="109">
        <v>4.9000000000000004</v>
      </c>
      <c r="M23" s="112">
        <v>7</v>
      </c>
    </row>
    <row r="24" spans="1:13" x14ac:dyDescent="0.2">
      <c r="A24" s="104">
        <v>19</v>
      </c>
      <c r="B24" s="105">
        <v>3</v>
      </c>
      <c r="C24" s="113">
        <v>32</v>
      </c>
      <c r="D24" s="105">
        <v>134</v>
      </c>
      <c r="E24" s="106">
        <v>68</v>
      </c>
      <c r="F24" s="105">
        <v>46.999999999999993</v>
      </c>
      <c r="G24" s="106">
        <v>157</v>
      </c>
      <c r="H24" s="105">
        <v>67</v>
      </c>
      <c r="I24" s="106">
        <v>45.000000000000007</v>
      </c>
      <c r="J24" s="105">
        <v>19</v>
      </c>
      <c r="K24" s="106">
        <v>9</v>
      </c>
      <c r="L24" s="105">
        <v>4.7</v>
      </c>
      <c r="M24" s="107">
        <v>7</v>
      </c>
    </row>
    <row r="25" spans="1:13" x14ac:dyDescent="0.2">
      <c r="A25" s="100">
        <v>20</v>
      </c>
      <c r="B25" s="101">
        <v>3</v>
      </c>
      <c r="C25" s="102">
        <v>48</v>
      </c>
      <c r="D25" s="101">
        <v>98.000000000000014</v>
      </c>
      <c r="E25" s="102">
        <v>61.000000000000007</v>
      </c>
      <c r="F25" s="101">
        <v>42.999999999999993</v>
      </c>
      <c r="G25" s="102">
        <v>125.99999999999999</v>
      </c>
      <c r="H25" s="101">
        <v>60</v>
      </c>
      <c r="I25" s="102">
        <v>41.000000000000007</v>
      </c>
      <c r="J25" s="101">
        <v>19</v>
      </c>
      <c r="K25" s="102">
        <v>9</v>
      </c>
      <c r="L25" s="101">
        <v>4.7</v>
      </c>
      <c r="M25" s="103">
        <v>7.1</v>
      </c>
    </row>
    <row r="26" spans="1:13" x14ac:dyDescent="0.2">
      <c r="A26" s="116">
        <v>21</v>
      </c>
      <c r="B26" s="105">
        <v>4</v>
      </c>
      <c r="C26" s="106">
        <v>60</v>
      </c>
      <c r="D26" s="105">
        <v>304</v>
      </c>
      <c r="E26" s="106">
        <v>56</v>
      </c>
      <c r="F26" s="105">
        <v>36</v>
      </c>
      <c r="G26" s="106">
        <v>113</v>
      </c>
      <c r="H26" s="105">
        <v>54</v>
      </c>
      <c r="I26" s="106">
        <v>38</v>
      </c>
      <c r="J26" s="105">
        <v>19</v>
      </c>
      <c r="K26" s="106">
        <v>8</v>
      </c>
      <c r="L26" s="105">
        <v>4.7</v>
      </c>
      <c r="M26" s="107">
        <v>7.3</v>
      </c>
    </row>
    <row r="27" spans="1:13" x14ac:dyDescent="0.2">
      <c r="A27" s="100">
        <v>22</v>
      </c>
      <c r="B27" s="108">
        <v>4</v>
      </c>
      <c r="C27" s="102">
        <v>61.000000000000007</v>
      </c>
      <c r="D27" s="108">
        <v>386</v>
      </c>
      <c r="E27" s="102">
        <v>53.000000000000007</v>
      </c>
      <c r="F27" s="108">
        <v>66</v>
      </c>
      <c r="G27" s="102">
        <v>176</v>
      </c>
      <c r="H27" s="108">
        <v>50.999999999999993</v>
      </c>
      <c r="I27" s="102">
        <v>35</v>
      </c>
      <c r="J27" s="108">
        <v>18</v>
      </c>
      <c r="K27" s="102">
        <v>8</v>
      </c>
      <c r="L27" s="108">
        <v>4.7</v>
      </c>
      <c r="M27" s="103">
        <v>7.2</v>
      </c>
    </row>
    <row r="28" spans="1:13" x14ac:dyDescent="0.2">
      <c r="A28" s="104">
        <v>23</v>
      </c>
      <c r="B28" s="105">
        <v>4</v>
      </c>
      <c r="C28" s="109">
        <v>57.000000000000007</v>
      </c>
      <c r="D28" s="105">
        <v>250</v>
      </c>
      <c r="E28" s="109">
        <v>54</v>
      </c>
      <c r="F28" s="105">
        <v>142</v>
      </c>
      <c r="G28" s="109">
        <v>136</v>
      </c>
      <c r="H28" s="105">
        <v>48</v>
      </c>
      <c r="I28" s="109">
        <v>34</v>
      </c>
      <c r="J28" s="105">
        <v>17</v>
      </c>
      <c r="K28" s="109">
        <v>8</v>
      </c>
      <c r="L28" s="105">
        <v>4.7</v>
      </c>
      <c r="M28" s="110">
        <v>7.1</v>
      </c>
    </row>
    <row r="29" spans="1:13" x14ac:dyDescent="0.2">
      <c r="A29" s="100">
        <v>24</v>
      </c>
      <c r="B29" s="109">
        <v>4</v>
      </c>
      <c r="C29" s="111">
        <v>49.000000000000007</v>
      </c>
      <c r="D29" s="109">
        <v>235</v>
      </c>
      <c r="E29" s="111">
        <v>56</v>
      </c>
      <c r="F29" s="108">
        <v>203</v>
      </c>
      <c r="G29" s="111">
        <v>117</v>
      </c>
      <c r="H29" s="108">
        <v>45.000000000000007</v>
      </c>
      <c r="I29" s="111">
        <v>32</v>
      </c>
      <c r="J29" s="109">
        <v>17</v>
      </c>
      <c r="K29" s="111">
        <v>7</v>
      </c>
      <c r="L29" s="109">
        <v>4.7</v>
      </c>
      <c r="M29" s="112">
        <v>7</v>
      </c>
    </row>
    <row r="30" spans="1:13" x14ac:dyDescent="0.2">
      <c r="A30" s="104">
        <v>25</v>
      </c>
      <c r="B30" s="105">
        <v>4</v>
      </c>
      <c r="C30" s="106">
        <v>42</v>
      </c>
      <c r="D30" s="105">
        <v>418</v>
      </c>
      <c r="E30" s="106">
        <v>58</v>
      </c>
      <c r="F30" s="117">
        <v>329</v>
      </c>
      <c r="G30" s="106">
        <v>11</v>
      </c>
      <c r="H30" s="117">
        <v>42</v>
      </c>
      <c r="I30" s="106">
        <v>29</v>
      </c>
      <c r="J30" s="115">
        <v>17</v>
      </c>
      <c r="K30" s="106">
        <v>7</v>
      </c>
      <c r="L30" s="115">
        <v>4.7</v>
      </c>
      <c r="M30" s="107">
        <v>7</v>
      </c>
    </row>
    <row r="31" spans="1:13" x14ac:dyDescent="0.2">
      <c r="A31" s="100">
        <v>26</v>
      </c>
      <c r="B31" s="118">
        <v>3</v>
      </c>
      <c r="C31" s="119">
        <v>36</v>
      </c>
      <c r="D31" s="101">
        <v>226</v>
      </c>
      <c r="E31" s="102">
        <v>70</v>
      </c>
      <c r="F31" s="101">
        <v>578</v>
      </c>
      <c r="G31" s="102">
        <v>125</v>
      </c>
      <c r="H31" s="101">
        <v>40</v>
      </c>
      <c r="I31" s="102">
        <v>28</v>
      </c>
      <c r="J31" s="108">
        <v>16</v>
      </c>
      <c r="K31" s="102">
        <v>7</v>
      </c>
      <c r="L31" s="108">
        <v>4.5999999999999996</v>
      </c>
      <c r="M31" s="103">
        <v>6.9</v>
      </c>
    </row>
    <row r="32" spans="1:13" x14ac:dyDescent="0.2">
      <c r="A32" s="104">
        <v>27</v>
      </c>
      <c r="B32" s="120">
        <v>4</v>
      </c>
      <c r="C32" s="113">
        <v>32</v>
      </c>
      <c r="D32" s="105">
        <v>503</v>
      </c>
      <c r="E32" s="106">
        <v>60</v>
      </c>
      <c r="F32" s="105">
        <v>280</v>
      </c>
      <c r="G32" s="106">
        <v>109.99999999999999</v>
      </c>
      <c r="H32" s="105">
        <v>38.999999999999993</v>
      </c>
      <c r="I32" s="106">
        <v>26</v>
      </c>
      <c r="J32" s="105">
        <v>15</v>
      </c>
      <c r="K32" s="106">
        <v>7</v>
      </c>
      <c r="L32" s="105">
        <v>4.5</v>
      </c>
      <c r="M32" s="107">
        <v>7</v>
      </c>
    </row>
    <row r="33" spans="1:13" x14ac:dyDescent="0.2">
      <c r="A33" s="100">
        <v>28</v>
      </c>
      <c r="B33" s="121">
        <v>4</v>
      </c>
      <c r="C33" s="102">
        <v>28</v>
      </c>
      <c r="D33" s="108">
        <v>2060</v>
      </c>
      <c r="E33" s="119">
        <v>62</v>
      </c>
      <c r="F33" s="108">
        <v>152</v>
      </c>
      <c r="G33" s="119">
        <v>95</v>
      </c>
      <c r="H33" s="108">
        <v>42</v>
      </c>
      <c r="I33" s="119">
        <v>25</v>
      </c>
      <c r="J33" s="108">
        <v>15</v>
      </c>
      <c r="K33" s="119">
        <v>6</v>
      </c>
      <c r="L33" s="108">
        <v>4.7</v>
      </c>
      <c r="M33" s="122">
        <v>7.2</v>
      </c>
    </row>
    <row r="34" spans="1:13" x14ac:dyDescent="0.2">
      <c r="A34" s="123">
        <v>29</v>
      </c>
      <c r="B34" s="120">
        <v>4</v>
      </c>
      <c r="C34" s="124">
        <v>26</v>
      </c>
      <c r="D34" s="105">
        <v>3189.9999999999995</v>
      </c>
      <c r="E34" s="106">
        <v>58</v>
      </c>
      <c r="F34" s="105" t="s">
        <v>18</v>
      </c>
      <c r="G34" s="106">
        <v>138</v>
      </c>
      <c r="H34" s="105">
        <v>42</v>
      </c>
      <c r="I34" s="106">
        <v>23</v>
      </c>
      <c r="J34" s="105">
        <v>14</v>
      </c>
      <c r="K34" s="106">
        <v>6</v>
      </c>
      <c r="L34" s="105">
        <v>5.0999999999999996</v>
      </c>
      <c r="M34" s="107">
        <v>7.6</v>
      </c>
    </row>
    <row r="35" spans="1:13" x14ac:dyDescent="0.2">
      <c r="A35" s="100">
        <v>30</v>
      </c>
      <c r="B35" s="125">
        <v>4</v>
      </c>
      <c r="C35" s="126">
        <v>24</v>
      </c>
      <c r="D35" s="109">
        <v>749</v>
      </c>
      <c r="E35" s="102">
        <v>52</v>
      </c>
      <c r="F35" s="109" t="s">
        <v>18</v>
      </c>
      <c r="G35" s="119">
        <v>109.99999999999999</v>
      </c>
      <c r="H35" s="109">
        <v>38.999999999999993</v>
      </c>
      <c r="I35" s="119">
        <v>22</v>
      </c>
      <c r="J35" s="108">
        <v>14</v>
      </c>
      <c r="K35" s="119">
        <v>6</v>
      </c>
      <c r="L35" s="108">
        <v>5.2</v>
      </c>
      <c r="M35" s="122">
        <v>8.1</v>
      </c>
    </row>
    <row r="36" spans="1:13" ht="13.5" thickBot="1" x14ac:dyDescent="0.25">
      <c r="A36" s="127">
        <v>31</v>
      </c>
      <c r="B36" s="128">
        <v>4</v>
      </c>
      <c r="C36" s="129" t="s">
        <v>18</v>
      </c>
      <c r="D36" s="130">
        <v>381</v>
      </c>
      <c r="E36" s="131">
        <v>52</v>
      </c>
      <c r="F36" s="130" t="s">
        <v>18</v>
      </c>
      <c r="G36" s="129">
        <v>93</v>
      </c>
      <c r="H36" s="130" t="s">
        <v>18</v>
      </c>
      <c r="I36" s="132">
        <v>21</v>
      </c>
      <c r="J36" s="133" t="s">
        <v>18</v>
      </c>
      <c r="K36" s="132">
        <v>6</v>
      </c>
      <c r="L36" s="134">
        <v>4.9000000000000004</v>
      </c>
      <c r="M36" s="135" t="s">
        <v>18</v>
      </c>
    </row>
    <row r="37" spans="1:13" x14ac:dyDescent="0.2">
      <c r="A37" s="65" t="s">
        <v>19</v>
      </c>
      <c r="B37" s="136">
        <v>2</v>
      </c>
      <c r="C37" s="137">
        <v>5</v>
      </c>
      <c r="D37" s="138">
        <v>19</v>
      </c>
      <c r="E37" s="97">
        <v>52</v>
      </c>
      <c r="F37" s="96">
        <v>35</v>
      </c>
      <c r="G37" s="97">
        <v>11</v>
      </c>
      <c r="H37" s="96">
        <v>38.999999999999993</v>
      </c>
      <c r="I37" s="97">
        <v>21</v>
      </c>
      <c r="J37" s="138">
        <v>14</v>
      </c>
      <c r="K37" s="137">
        <v>6</v>
      </c>
      <c r="L37" s="96">
        <v>4.5</v>
      </c>
      <c r="M37" s="139">
        <v>4.3</v>
      </c>
    </row>
    <row r="38" spans="1:13" x14ac:dyDescent="0.2">
      <c r="A38" s="70" t="s">
        <v>20</v>
      </c>
      <c r="B38" s="118">
        <v>8.4838709677419359</v>
      </c>
      <c r="C38" s="102">
        <v>70.3</v>
      </c>
      <c r="D38" s="108">
        <v>310.74193548387098</v>
      </c>
      <c r="E38" s="102">
        <v>181.03225806451613</v>
      </c>
      <c r="F38" s="101">
        <v>98.428571428571431</v>
      </c>
      <c r="G38" s="102">
        <v>192.16129032258064</v>
      </c>
      <c r="H38" s="101">
        <v>75.833333333333329</v>
      </c>
      <c r="I38" s="102">
        <v>64.806451612903231</v>
      </c>
      <c r="J38" s="108">
        <v>18.866666666666667</v>
      </c>
      <c r="K38" s="102">
        <v>10</v>
      </c>
      <c r="L38" s="108">
        <v>5.1225806451612899</v>
      </c>
      <c r="M38" s="103">
        <v>7.0333333333333323</v>
      </c>
    </row>
    <row r="39" spans="1:13" ht="13.5" thickBot="1" x14ac:dyDescent="0.25">
      <c r="A39" s="71" t="s">
        <v>21</v>
      </c>
      <c r="B39" s="140">
        <v>92</v>
      </c>
      <c r="C39" s="132">
        <v>278</v>
      </c>
      <c r="D39" s="130">
        <v>3189.9999999999995</v>
      </c>
      <c r="E39" s="141">
        <v>657</v>
      </c>
      <c r="F39" s="142">
        <v>578</v>
      </c>
      <c r="G39" s="132">
        <v>1050</v>
      </c>
      <c r="H39" s="130">
        <v>183</v>
      </c>
      <c r="I39" s="132">
        <v>319</v>
      </c>
      <c r="J39" s="142">
        <v>27</v>
      </c>
      <c r="K39" s="132">
        <v>14</v>
      </c>
      <c r="L39" s="130">
        <v>5.9</v>
      </c>
      <c r="M39" s="135">
        <v>9.6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88" t="s">
        <v>79</v>
      </c>
      <c r="H40" s="188"/>
      <c r="I40" s="188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88"/>
      <c r="D41" s="94"/>
      <c r="E41" s="94"/>
      <c r="F41" s="151"/>
      <c r="G41" s="189"/>
      <c r="H41" s="189"/>
      <c r="I41" s="189"/>
      <c r="J41" s="185"/>
      <c r="K41" s="185"/>
      <c r="L41" s="185"/>
      <c r="M41" s="186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4670-E362-4397-9570-65958BDB87D0}">
  <dimension ref="A1:M41"/>
  <sheetViews>
    <sheetView workbookViewId="0">
      <selection activeCell="O23" sqref="O23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30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80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81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7.2</v>
      </c>
      <c r="C6" s="97">
        <v>15</v>
      </c>
      <c r="D6" s="96">
        <v>40</v>
      </c>
      <c r="E6" s="98">
        <v>426</v>
      </c>
      <c r="F6" s="96">
        <v>207</v>
      </c>
      <c r="G6" s="98">
        <v>319</v>
      </c>
      <c r="H6" s="96">
        <v>456.00000000000006</v>
      </c>
      <c r="I6" s="98">
        <v>191</v>
      </c>
      <c r="J6" s="96">
        <v>49.000000000000007</v>
      </c>
      <c r="K6" s="77">
        <v>19.7</v>
      </c>
      <c r="L6" s="96">
        <v>6.9</v>
      </c>
      <c r="M6" s="78">
        <v>5.38</v>
      </c>
    </row>
    <row r="7" spans="1:13" x14ac:dyDescent="0.2">
      <c r="A7" s="100">
        <v>2</v>
      </c>
      <c r="B7" s="101">
        <v>6.8</v>
      </c>
      <c r="C7" s="102">
        <v>14</v>
      </c>
      <c r="D7" s="101">
        <v>38</v>
      </c>
      <c r="E7" s="102">
        <v>261</v>
      </c>
      <c r="F7" s="101">
        <v>213</v>
      </c>
      <c r="G7" s="102">
        <v>302</v>
      </c>
      <c r="H7" s="101">
        <v>432</v>
      </c>
      <c r="I7" s="102">
        <v>164.00000000000003</v>
      </c>
      <c r="J7" s="101">
        <v>71</v>
      </c>
      <c r="K7" s="40">
        <v>21.3</v>
      </c>
      <c r="L7" s="101">
        <v>6.8</v>
      </c>
      <c r="M7" s="79">
        <v>5.6</v>
      </c>
    </row>
    <row r="8" spans="1:13" x14ac:dyDescent="0.2">
      <c r="A8" s="104">
        <v>3</v>
      </c>
      <c r="B8" s="105">
        <v>6.9</v>
      </c>
      <c r="C8" s="106">
        <v>13</v>
      </c>
      <c r="D8" s="105">
        <v>36</v>
      </c>
      <c r="E8" s="106">
        <v>185</v>
      </c>
      <c r="F8" s="105">
        <v>222</v>
      </c>
      <c r="G8" s="106">
        <v>308</v>
      </c>
      <c r="H8" s="105">
        <v>430</v>
      </c>
      <c r="I8" s="106">
        <v>154</v>
      </c>
      <c r="J8" s="105">
        <v>98.000000000000014</v>
      </c>
      <c r="K8" s="106">
        <v>20</v>
      </c>
      <c r="L8" s="105">
        <v>6.6</v>
      </c>
      <c r="M8" s="80">
        <v>5.31</v>
      </c>
    </row>
    <row r="9" spans="1:13" x14ac:dyDescent="0.2">
      <c r="A9" s="100">
        <v>4</v>
      </c>
      <c r="B9" s="108">
        <v>7.1</v>
      </c>
      <c r="C9" s="102">
        <v>12</v>
      </c>
      <c r="D9" s="108">
        <v>36</v>
      </c>
      <c r="E9" s="102">
        <v>158</v>
      </c>
      <c r="F9" s="108">
        <v>219</v>
      </c>
      <c r="G9" s="102">
        <v>286</v>
      </c>
      <c r="H9" s="108">
        <v>385</v>
      </c>
      <c r="I9" s="102">
        <v>145</v>
      </c>
      <c r="J9" s="108">
        <v>170</v>
      </c>
      <c r="K9" s="102">
        <v>18</v>
      </c>
      <c r="L9" s="108">
        <v>6.5</v>
      </c>
      <c r="M9" s="79">
        <v>5.0199999999999996</v>
      </c>
    </row>
    <row r="10" spans="1:13" x14ac:dyDescent="0.2">
      <c r="A10" s="104">
        <v>5</v>
      </c>
      <c r="B10" s="105">
        <v>7.3</v>
      </c>
      <c r="C10" s="109">
        <v>12</v>
      </c>
      <c r="D10" s="105">
        <v>35</v>
      </c>
      <c r="E10" s="109">
        <v>148.00000000000003</v>
      </c>
      <c r="F10" s="105">
        <v>241</v>
      </c>
      <c r="G10" s="109">
        <v>277</v>
      </c>
      <c r="H10" s="105">
        <v>367</v>
      </c>
      <c r="I10" s="109">
        <v>133</v>
      </c>
      <c r="J10" s="105">
        <v>109.99999999999999</v>
      </c>
      <c r="K10" s="109">
        <v>17</v>
      </c>
      <c r="L10" s="105">
        <v>6.3</v>
      </c>
      <c r="M10" s="81">
        <v>4.7200000000000006</v>
      </c>
    </row>
    <row r="11" spans="1:13" x14ac:dyDescent="0.2">
      <c r="A11" s="100">
        <v>6</v>
      </c>
      <c r="B11" s="109">
        <v>7.1</v>
      </c>
      <c r="C11" s="111">
        <v>25</v>
      </c>
      <c r="D11" s="109">
        <v>35</v>
      </c>
      <c r="E11" s="111">
        <v>152</v>
      </c>
      <c r="F11" s="109">
        <v>241</v>
      </c>
      <c r="G11" s="111">
        <v>267</v>
      </c>
      <c r="H11" s="109">
        <v>407.99999999999994</v>
      </c>
      <c r="I11" s="111">
        <v>123</v>
      </c>
      <c r="J11" s="109">
        <v>77</v>
      </c>
      <c r="K11" s="111">
        <v>16</v>
      </c>
      <c r="L11" s="109">
        <v>6.2</v>
      </c>
      <c r="M11" s="82">
        <v>4.41</v>
      </c>
    </row>
    <row r="12" spans="1:13" x14ac:dyDescent="0.2">
      <c r="A12" s="104">
        <v>7</v>
      </c>
      <c r="B12" s="105">
        <v>6.8</v>
      </c>
      <c r="C12" s="113">
        <v>26</v>
      </c>
      <c r="D12" s="105">
        <v>35</v>
      </c>
      <c r="E12" s="106">
        <v>147</v>
      </c>
      <c r="F12" s="105">
        <v>235</v>
      </c>
      <c r="G12" s="106">
        <v>267</v>
      </c>
      <c r="H12" s="105">
        <v>358</v>
      </c>
      <c r="I12" s="106">
        <v>114.00000000000001</v>
      </c>
      <c r="J12" s="105">
        <v>62</v>
      </c>
      <c r="K12" s="106">
        <v>15</v>
      </c>
      <c r="L12" s="105">
        <v>6</v>
      </c>
      <c r="M12" s="80">
        <v>4.45</v>
      </c>
    </row>
    <row r="13" spans="1:13" x14ac:dyDescent="0.2">
      <c r="A13" s="100">
        <v>8</v>
      </c>
      <c r="B13" s="101">
        <v>6.8</v>
      </c>
      <c r="C13" s="102">
        <v>26</v>
      </c>
      <c r="D13" s="101">
        <v>34</v>
      </c>
      <c r="E13" s="102">
        <v>149</v>
      </c>
      <c r="F13" s="101">
        <v>235</v>
      </c>
      <c r="G13" s="102">
        <v>286</v>
      </c>
      <c r="H13" s="101">
        <v>336</v>
      </c>
      <c r="I13" s="102">
        <v>106.00000000000001</v>
      </c>
      <c r="J13" s="101">
        <v>52</v>
      </c>
      <c r="K13" s="102">
        <v>14</v>
      </c>
      <c r="L13" s="101">
        <v>6</v>
      </c>
      <c r="M13" s="79">
        <v>5.57</v>
      </c>
    </row>
    <row r="14" spans="1:13" x14ac:dyDescent="0.2">
      <c r="A14" s="114">
        <v>9</v>
      </c>
      <c r="B14" s="105">
        <v>6.4</v>
      </c>
      <c r="C14" s="106">
        <v>24</v>
      </c>
      <c r="D14" s="105">
        <v>45.000000000000007</v>
      </c>
      <c r="E14" s="106">
        <v>152</v>
      </c>
      <c r="F14" s="105">
        <v>233</v>
      </c>
      <c r="G14" s="106">
        <v>269</v>
      </c>
      <c r="H14" s="105">
        <v>301</v>
      </c>
      <c r="I14" s="106">
        <v>100</v>
      </c>
      <c r="J14" s="105">
        <v>48</v>
      </c>
      <c r="K14" s="106">
        <v>13</v>
      </c>
      <c r="L14" s="105">
        <v>6</v>
      </c>
      <c r="M14" s="80">
        <v>6.7</v>
      </c>
    </row>
    <row r="15" spans="1:13" x14ac:dyDescent="0.2">
      <c r="A15" s="100">
        <v>10</v>
      </c>
      <c r="B15" s="108">
        <v>6.3</v>
      </c>
      <c r="C15" s="102">
        <v>29</v>
      </c>
      <c r="D15" s="108">
        <v>38.999999999999993</v>
      </c>
      <c r="E15" s="102">
        <v>147</v>
      </c>
      <c r="F15" s="108">
        <v>230</v>
      </c>
      <c r="G15" s="102">
        <v>279</v>
      </c>
      <c r="H15" s="108">
        <v>274</v>
      </c>
      <c r="I15" s="102">
        <v>101</v>
      </c>
      <c r="J15" s="108">
        <v>54</v>
      </c>
      <c r="K15" s="102">
        <v>12</v>
      </c>
      <c r="L15" s="108">
        <v>5.9</v>
      </c>
      <c r="M15" s="79">
        <v>6.76</v>
      </c>
    </row>
    <row r="16" spans="1:13" x14ac:dyDescent="0.2">
      <c r="A16" s="104">
        <v>11</v>
      </c>
      <c r="B16" s="105">
        <v>6.3</v>
      </c>
      <c r="C16" s="109">
        <v>27</v>
      </c>
      <c r="D16" s="105">
        <v>38</v>
      </c>
      <c r="E16" s="109">
        <v>141</v>
      </c>
      <c r="F16" s="105">
        <v>230</v>
      </c>
      <c r="G16" s="109">
        <v>304</v>
      </c>
      <c r="H16" s="105">
        <v>259</v>
      </c>
      <c r="I16" s="109">
        <v>97</v>
      </c>
      <c r="J16" s="105">
        <v>48</v>
      </c>
      <c r="K16" s="109">
        <v>12</v>
      </c>
      <c r="L16" s="105">
        <v>5.7</v>
      </c>
      <c r="M16" s="81">
        <v>6.089999999999999</v>
      </c>
    </row>
    <row r="17" spans="1:13" x14ac:dyDescent="0.2">
      <c r="A17" s="100">
        <v>12</v>
      </c>
      <c r="B17" s="109">
        <v>6.2</v>
      </c>
      <c r="C17" s="111">
        <v>30</v>
      </c>
      <c r="D17" s="109">
        <v>41.000000000000007</v>
      </c>
      <c r="E17" s="102">
        <v>186</v>
      </c>
      <c r="F17" s="109">
        <v>288</v>
      </c>
      <c r="G17" s="102">
        <v>437</v>
      </c>
      <c r="H17" s="109">
        <v>251</v>
      </c>
      <c r="I17" s="111">
        <v>90.000000000000014</v>
      </c>
      <c r="J17" s="109">
        <v>42.999999999999993</v>
      </c>
      <c r="K17" s="102">
        <v>12</v>
      </c>
      <c r="L17" s="109">
        <v>5.5</v>
      </c>
      <c r="M17" s="79">
        <v>5.58</v>
      </c>
    </row>
    <row r="18" spans="1:13" x14ac:dyDescent="0.2">
      <c r="A18" s="104">
        <v>13</v>
      </c>
      <c r="B18" s="115">
        <v>6.7</v>
      </c>
      <c r="C18" s="106">
        <v>33</v>
      </c>
      <c r="D18" s="115">
        <v>42.999999999999993</v>
      </c>
      <c r="E18" s="109">
        <v>327</v>
      </c>
      <c r="F18" s="115">
        <v>287</v>
      </c>
      <c r="G18" s="109">
        <v>445</v>
      </c>
      <c r="H18" s="115">
        <v>235</v>
      </c>
      <c r="I18" s="106">
        <v>84</v>
      </c>
      <c r="J18" s="115">
        <v>38</v>
      </c>
      <c r="K18" s="109">
        <v>11</v>
      </c>
      <c r="L18" s="105">
        <v>5.4</v>
      </c>
      <c r="M18" s="81">
        <v>5.07</v>
      </c>
    </row>
    <row r="19" spans="1:13" x14ac:dyDescent="0.2">
      <c r="A19" s="100">
        <v>14</v>
      </c>
      <c r="B19" s="108">
        <v>9.9</v>
      </c>
      <c r="C19" s="102">
        <v>30</v>
      </c>
      <c r="D19" s="108">
        <v>45.000000000000007</v>
      </c>
      <c r="E19" s="102">
        <v>303</v>
      </c>
      <c r="F19" s="108">
        <v>299</v>
      </c>
      <c r="G19" s="102">
        <v>379</v>
      </c>
      <c r="H19" s="108">
        <v>218</v>
      </c>
      <c r="I19" s="102">
        <v>79</v>
      </c>
      <c r="J19" s="108">
        <v>35</v>
      </c>
      <c r="K19" s="102">
        <v>11</v>
      </c>
      <c r="L19" s="101">
        <v>5.3</v>
      </c>
      <c r="M19" s="79">
        <v>4.7300000000000004</v>
      </c>
    </row>
    <row r="20" spans="1:13" x14ac:dyDescent="0.2">
      <c r="A20" s="104">
        <v>15</v>
      </c>
      <c r="B20" s="105">
        <v>10</v>
      </c>
      <c r="C20" s="106">
        <v>26</v>
      </c>
      <c r="D20" s="105">
        <v>91</v>
      </c>
      <c r="E20" s="106">
        <v>237</v>
      </c>
      <c r="F20" s="105">
        <v>299</v>
      </c>
      <c r="G20" s="106">
        <v>343.99999999999994</v>
      </c>
      <c r="H20" s="105">
        <v>202</v>
      </c>
      <c r="I20" s="106">
        <v>75</v>
      </c>
      <c r="J20" s="105">
        <v>31.499999999999996</v>
      </c>
      <c r="K20" s="106">
        <v>10</v>
      </c>
      <c r="L20" s="105">
        <v>5.2</v>
      </c>
      <c r="M20" s="80">
        <v>4.58</v>
      </c>
    </row>
    <row r="21" spans="1:13" x14ac:dyDescent="0.2">
      <c r="A21" s="100">
        <v>16</v>
      </c>
      <c r="B21" s="108">
        <v>9</v>
      </c>
      <c r="C21" s="102">
        <v>24</v>
      </c>
      <c r="D21" s="108">
        <v>145</v>
      </c>
      <c r="E21" s="102">
        <v>233</v>
      </c>
      <c r="F21" s="108">
        <v>293</v>
      </c>
      <c r="G21" s="102">
        <v>326</v>
      </c>
      <c r="H21" s="108">
        <v>187.99999999999997</v>
      </c>
      <c r="I21" s="102">
        <v>71</v>
      </c>
      <c r="J21" s="32">
        <v>30.500000000000004</v>
      </c>
      <c r="K21" s="102">
        <v>10</v>
      </c>
      <c r="L21" s="108">
        <v>5.0999999999999996</v>
      </c>
      <c r="M21" s="79">
        <v>4.43</v>
      </c>
    </row>
    <row r="22" spans="1:13" x14ac:dyDescent="0.2">
      <c r="A22" s="104">
        <v>17</v>
      </c>
      <c r="B22" s="105">
        <v>8.5</v>
      </c>
      <c r="C22" s="109">
        <v>45.000000000000007</v>
      </c>
      <c r="D22" s="105">
        <v>116</v>
      </c>
      <c r="E22" s="109">
        <v>230</v>
      </c>
      <c r="F22" s="105">
        <v>278</v>
      </c>
      <c r="G22" s="109">
        <v>311</v>
      </c>
      <c r="H22" s="105">
        <v>175</v>
      </c>
      <c r="I22" s="109">
        <v>68</v>
      </c>
      <c r="J22" s="29">
        <v>28.500000000000004</v>
      </c>
      <c r="K22" s="109">
        <v>9.8000000000000007</v>
      </c>
      <c r="L22" s="105">
        <v>5.0999999999999996</v>
      </c>
      <c r="M22" s="81">
        <v>4.4700000000000006</v>
      </c>
    </row>
    <row r="23" spans="1:13" x14ac:dyDescent="0.2">
      <c r="A23" s="100">
        <v>18</v>
      </c>
      <c r="B23" s="109">
        <v>9</v>
      </c>
      <c r="C23" s="111">
        <v>54</v>
      </c>
      <c r="D23" s="109">
        <v>101</v>
      </c>
      <c r="E23" s="111">
        <v>219.99999999999997</v>
      </c>
      <c r="F23" s="109">
        <v>273</v>
      </c>
      <c r="G23" s="111">
        <v>299</v>
      </c>
      <c r="H23" s="109">
        <v>164.00000000000003</v>
      </c>
      <c r="I23" s="111">
        <v>65</v>
      </c>
      <c r="J23" s="36">
        <v>27.1</v>
      </c>
      <c r="K23" s="111">
        <v>9.5</v>
      </c>
      <c r="L23" s="109">
        <v>5.08</v>
      </c>
      <c r="M23" s="82">
        <v>5.29</v>
      </c>
    </row>
    <row r="24" spans="1:13" x14ac:dyDescent="0.2">
      <c r="A24" s="104">
        <v>19</v>
      </c>
      <c r="B24" s="105">
        <v>8.5</v>
      </c>
      <c r="C24" s="113">
        <v>42</v>
      </c>
      <c r="D24" s="105">
        <v>92</v>
      </c>
      <c r="E24" s="106">
        <v>235.99999999999997</v>
      </c>
      <c r="F24" s="105">
        <v>269</v>
      </c>
      <c r="G24" s="106">
        <v>290</v>
      </c>
      <c r="H24" s="105">
        <v>157</v>
      </c>
      <c r="I24" s="106">
        <v>65</v>
      </c>
      <c r="J24" s="29">
        <v>26.500000000000004</v>
      </c>
      <c r="K24" s="106">
        <v>9.3000000000000007</v>
      </c>
      <c r="L24" s="29">
        <v>4.99</v>
      </c>
      <c r="M24" s="80">
        <v>7.71</v>
      </c>
    </row>
    <row r="25" spans="1:13" x14ac:dyDescent="0.2">
      <c r="A25" s="100">
        <v>20</v>
      </c>
      <c r="B25" s="101">
        <v>8</v>
      </c>
      <c r="C25" s="102">
        <v>54</v>
      </c>
      <c r="D25" s="101">
        <v>90.000000000000014</v>
      </c>
      <c r="E25" s="102">
        <v>214</v>
      </c>
      <c r="F25" s="101">
        <v>266</v>
      </c>
      <c r="G25" s="102">
        <v>283</v>
      </c>
      <c r="H25" s="101">
        <v>161</v>
      </c>
      <c r="I25" s="102">
        <v>67</v>
      </c>
      <c r="J25" s="24">
        <v>26.1</v>
      </c>
      <c r="K25" s="102">
        <v>9.1</v>
      </c>
      <c r="L25" s="24">
        <v>4.9000000000000004</v>
      </c>
      <c r="M25" s="79">
        <v>13.3</v>
      </c>
    </row>
    <row r="26" spans="1:13" x14ac:dyDescent="0.2">
      <c r="A26" s="116">
        <v>21</v>
      </c>
      <c r="B26" s="105">
        <v>7.5</v>
      </c>
      <c r="C26" s="106">
        <v>57.000000000000007</v>
      </c>
      <c r="D26" s="105">
        <v>109</v>
      </c>
      <c r="E26" s="106">
        <v>215</v>
      </c>
      <c r="F26" s="105">
        <v>269</v>
      </c>
      <c r="G26" s="106">
        <v>281</v>
      </c>
      <c r="H26" s="105">
        <v>164.00000000000003</v>
      </c>
      <c r="I26" s="106">
        <v>82.000000000000014</v>
      </c>
      <c r="J26" s="29">
        <v>25.6</v>
      </c>
      <c r="K26" s="106">
        <v>8.9</v>
      </c>
      <c r="L26" s="29">
        <v>4.8</v>
      </c>
      <c r="M26" s="80">
        <v>11.8</v>
      </c>
    </row>
    <row r="27" spans="1:13" x14ac:dyDescent="0.2">
      <c r="A27" s="100">
        <v>22</v>
      </c>
      <c r="B27" s="108">
        <v>7.3</v>
      </c>
      <c r="C27" s="102">
        <v>68</v>
      </c>
      <c r="D27" s="108">
        <v>137</v>
      </c>
      <c r="E27" s="102">
        <v>222</v>
      </c>
      <c r="F27" s="108">
        <v>267</v>
      </c>
      <c r="G27" s="102">
        <v>289</v>
      </c>
      <c r="H27" s="108">
        <v>151</v>
      </c>
      <c r="I27" s="102">
        <v>109</v>
      </c>
      <c r="J27" s="32">
        <v>25</v>
      </c>
      <c r="K27" s="102">
        <v>8.6999999999999993</v>
      </c>
      <c r="L27" s="32">
        <v>4.7</v>
      </c>
      <c r="M27" s="79">
        <v>9.31</v>
      </c>
    </row>
    <row r="28" spans="1:13" x14ac:dyDescent="0.2">
      <c r="A28" s="104">
        <v>23</v>
      </c>
      <c r="B28" s="105">
        <v>7.4</v>
      </c>
      <c r="C28" s="109">
        <v>58</v>
      </c>
      <c r="D28" s="105">
        <v>132</v>
      </c>
      <c r="E28" s="109">
        <v>221</v>
      </c>
      <c r="F28" s="105">
        <v>251.99999999999997</v>
      </c>
      <c r="G28" s="109">
        <v>281</v>
      </c>
      <c r="H28" s="105">
        <v>140</v>
      </c>
      <c r="I28" s="109">
        <v>93</v>
      </c>
      <c r="J28" s="29">
        <v>24.6</v>
      </c>
      <c r="K28" s="109">
        <v>8.4</v>
      </c>
      <c r="L28" s="29">
        <v>4.5999999999999996</v>
      </c>
      <c r="M28" s="81">
        <v>7.76</v>
      </c>
    </row>
    <row r="29" spans="1:13" x14ac:dyDescent="0.2">
      <c r="A29" s="100">
        <v>24</v>
      </c>
      <c r="B29" s="109">
        <v>8.9</v>
      </c>
      <c r="C29" s="111">
        <v>46</v>
      </c>
      <c r="D29" s="109">
        <v>119</v>
      </c>
      <c r="E29" s="111">
        <v>200</v>
      </c>
      <c r="F29" s="108">
        <v>319</v>
      </c>
      <c r="G29" s="111">
        <v>274</v>
      </c>
      <c r="H29" s="108">
        <v>131</v>
      </c>
      <c r="I29" s="111">
        <v>77.999999999999986</v>
      </c>
      <c r="J29" s="36">
        <v>23.9</v>
      </c>
      <c r="K29" s="111">
        <v>8</v>
      </c>
      <c r="L29" s="36">
        <v>4.6500000000000004</v>
      </c>
      <c r="M29" s="82">
        <v>7</v>
      </c>
    </row>
    <row r="30" spans="1:13" x14ac:dyDescent="0.2">
      <c r="A30" s="104">
        <v>25</v>
      </c>
      <c r="B30" s="105">
        <v>9.4</v>
      </c>
      <c r="C30" s="106">
        <v>38.999999999999993</v>
      </c>
      <c r="D30" s="105">
        <v>113</v>
      </c>
      <c r="E30" s="106">
        <v>234</v>
      </c>
      <c r="F30" s="117">
        <v>346</v>
      </c>
      <c r="G30" s="106">
        <v>357</v>
      </c>
      <c r="H30" s="117">
        <v>123</v>
      </c>
      <c r="I30" s="106">
        <v>72</v>
      </c>
      <c r="J30" s="43">
        <v>23.2</v>
      </c>
      <c r="K30" s="106">
        <v>7.79</v>
      </c>
      <c r="L30" s="43">
        <v>4.54</v>
      </c>
      <c r="M30" s="80">
        <v>6.43</v>
      </c>
    </row>
    <row r="31" spans="1:13" x14ac:dyDescent="0.2">
      <c r="A31" s="100">
        <v>26</v>
      </c>
      <c r="B31" s="118">
        <v>11</v>
      </c>
      <c r="C31" s="119">
        <v>38.999999999999993</v>
      </c>
      <c r="D31" s="101">
        <v>109.99999999999999</v>
      </c>
      <c r="E31" s="102">
        <v>243</v>
      </c>
      <c r="F31" s="101">
        <v>388</v>
      </c>
      <c r="G31" s="102">
        <v>530</v>
      </c>
      <c r="H31" s="101">
        <v>119</v>
      </c>
      <c r="I31" s="102">
        <v>80</v>
      </c>
      <c r="J31" s="32">
        <v>22.4</v>
      </c>
      <c r="K31" s="102">
        <v>7.46</v>
      </c>
      <c r="L31" s="32">
        <v>4.2699999999999996</v>
      </c>
      <c r="M31" s="79">
        <v>6.06</v>
      </c>
    </row>
    <row r="32" spans="1:13" x14ac:dyDescent="0.2">
      <c r="A32" s="104">
        <v>27</v>
      </c>
      <c r="B32" s="120">
        <v>17</v>
      </c>
      <c r="C32" s="113">
        <v>82.000000000000014</v>
      </c>
      <c r="D32" s="105">
        <v>109</v>
      </c>
      <c r="E32" s="106">
        <v>229</v>
      </c>
      <c r="F32" s="105">
        <v>423</v>
      </c>
      <c r="G32" s="106">
        <v>475</v>
      </c>
      <c r="H32" s="105">
        <v>223</v>
      </c>
      <c r="I32" s="106">
        <v>81</v>
      </c>
      <c r="J32" s="29">
        <v>21.499999999999996</v>
      </c>
      <c r="K32" s="106">
        <v>7.36</v>
      </c>
      <c r="L32" s="29">
        <v>4.32</v>
      </c>
      <c r="M32" s="80">
        <v>5.69</v>
      </c>
    </row>
    <row r="33" spans="1:13" x14ac:dyDescent="0.2">
      <c r="A33" s="100">
        <v>28</v>
      </c>
      <c r="B33" s="121">
        <v>16</v>
      </c>
      <c r="C33" s="102">
        <v>62.999999999999993</v>
      </c>
      <c r="D33" s="108">
        <v>108</v>
      </c>
      <c r="E33" s="119">
        <v>212.00000000000003</v>
      </c>
      <c r="F33" s="108">
        <v>357</v>
      </c>
      <c r="G33" s="119">
        <v>390</v>
      </c>
      <c r="H33" s="108">
        <v>295</v>
      </c>
      <c r="I33" s="119">
        <v>77.999999999999986</v>
      </c>
      <c r="J33" s="32">
        <v>21</v>
      </c>
      <c r="K33" s="119">
        <v>7.15</v>
      </c>
      <c r="L33" s="32">
        <v>4.2</v>
      </c>
      <c r="M33" s="83">
        <v>5.52</v>
      </c>
    </row>
    <row r="34" spans="1:13" x14ac:dyDescent="0.2">
      <c r="A34" s="123">
        <v>29</v>
      </c>
      <c r="B34" s="120">
        <v>13</v>
      </c>
      <c r="C34" s="124">
        <v>50</v>
      </c>
      <c r="D34" s="105">
        <v>109</v>
      </c>
      <c r="E34" s="106">
        <v>209</v>
      </c>
      <c r="F34" s="105" t="s">
        <v>18</v>
      </c>
      <c r="G34" s="106">
        <v>521</v>
      </c>
      <c r="H34" s="105">
        <v>281</v>
      </c>
      <c r="I34" s="106">
        <v>68</v>
      </c>
      <c r="J34" s="29">
        <v>20.6</v>
      </c>
      <c r="K34" s="106">
        <v>7.05</v>
      </c>
      <c r="L34" s="29">
        <v>4.08</v>
      </c>
      <c r="M34" s="80">
        <v>5.13</v>
      </c>
    </row>
    <row r="35" spans="1:13" x14ac:dyDescent="0.2">
      <c r="A35" s="100">
        <v>30</v>
      </c>
      <c r="B35" s="125">
        <v>13</v>
      </c>
      <c r="C35" s="126">
        <v>44</v>
      </c>
      <c r="D35" s="109">
        <v>117.99999999999999</v>
      </c>
      <c r="E35" s="102">
        <v>210</v>
      </c>
      <c r="F35" s="109" t="s">
        <v>18</v>
      </c>
      <c r="G35" s="119">
        <v>714</v>
      </c>
      <c r="H35" s="109">
        <v>237</v>
      </c>
      <c r="I35" s="119">
        <v>60</v>
      </c>
      <c r="J35" s="32">
        <v>20</v>
      </c>
      <c r="K35" s="119">
        <v>6.96</v>
      </c>
      <c r="L35" s="32">
        <v>4.45</v>
      </c>
      <c r="M35" s="83">
        <v>4.96</v>
      </c>
    </row>
    <row r="36" spans="1:13" ht="13.5" thickBot="1" x14ac:dyDescent="0.25">
      <c r="A36" s="127">
        <v>31</v>
      </c>
      <c r="B36" s="128">
        <v>14</v>
      </c>
      <c r="C36" s="129" t="s">
        <v>18</v>
      </c>
      <c r="D36" s="130">
        <v>217</v>
      </c>
      <c r="E36" s="131">
        <v>206</v>
      </c>
      <c r="F36" s="130" t="s">
        <v>18</v>
      </c>
      <c r="G36" s="129">
        <v>604</v>
      </c>
      <c r="H36" s="130" t="s">
        <v>18</v>
      </c>
      <c r="I36" s="132">
        <v>54</v>
      </c>
      <c r="J36" s="133" t="s">
        <v>18</v>
      </c>
      <c r="K36" s="132">
        <v>6.86</v>
      </c>
      <c r="L36" s="86">
        <v>4.99</v>
      </c>
      <c r="M36" s="135" t="s">
        <v>18</v>
      </c>
    </row>
    <row r="37" spans="1:13" x14ac:dyDescent="0.2">
      <c r="A37" s="65" t="s">
        <v>19</v>
      </c>
      <c r="B37" s="136">
        <v>6.2</v>
      </c>
      <c r="C37" s="137">
        <v>12</v>
      </c>
      <c r="D37" s="138">
        <v>34</v>
      </c>
      <c r="E37" s="97">
        <v>141</v>
      </c>
      <c r="F37" s="96">
        <v>207</v>
      </c>
      <c r="G37" s="97">
        <v>267</v>
      </c>
      <c r="H37" s="96">
        <v>119</v>
      </c>
      <c r="I37" s="97">
        <v>54</v>
      </c>
      <c r="J37" s="138">
        <v>20</v>
      </c>
      <c r="K37" s="137">
        <v>6.86</v>
      </c>
      <c r="L37" s="96">
        <v>4.08</v>
      </c>
      <c r="M37" s="139">
        <v>4.41</v>
      </c>
    </row>
    <row r="38" spans="1:13" x14ac:dyDescent="0.2">
      <c r="A38" s="70" t="s">
        <v>20</v>
      </c>
      <c r="B38" s="118">
        <v>8.8806451612903246</v>
      </c>
      <c r="C38" s="102">
        <v>36.9</v>
      </c>
      <c r="D38" s="108">
        <v>82.451612903225808</v>
      </c>
      <c r="E38" s="102">
        <v>214.61290322580646</v>
      </c>
      <c r="F38" s="101">
        <v>274.25</v>
      </c>
      <c r="G38" s="102">
        <v>354.64516129032256</v>
      </c>
      <c r="H38" s="101">
        <v>254.03333333333333</v>
      </c>
      <c r="I38" s="102">
        <v>95.064516129032256</v>
      </c>
      <c r="J38" s="108">
        <v>45.099999999999994</v>
      </c>
      <c r="K38" s="102">
        <v>11.43</v>
      </c>
      <c r="L38" s="108">
        <v>5.3248387096774188</v>
      </c>
      <c r="M38" s="103">
        <v>6.1610000000000005</v>
      </c>
    </row>
    <row r="39" spans="1:13" ht="13.5" thickBot="1" x14ac:dyDescent="0.25">
      <c r="A39" s="71" t="s">
        <v>21</v>
      </c>
      <c r="B39" s="140">
        <v>17</v>
      </c>
      <c r="C39" s="132">
        <v>82.000000000000014</v>
      </c>
      <c r="D39" s="130">
        <v>217</v>
      </c>
      <c r="E39" s="141">
        <v>426</v>
      </c>
      <c r="F39" s="142">
        <v>423</v>
      </c>
      <c r="G39" s="132">
        <v>714</v>
      </c>
      <c r="H39" s="130">
        <v>456.00000000000006</v>
      </c>
      <c r="I39" s="132">
        <v>191</v>
      </c>
      <c r="J39" s="142">
        <v>170</v>
      </c>
      <c r="K39" s="132">
        <v>21.3</v>
      </c>
      <c r="L39" s="130">
        <v>6.9</v>
      </c>
      <c r="M39" s="135">
        <v>13.3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72" t="s">
        <v>79</v>
      </c>
      <c r="H40" s="188"/>
      <c r="I40" s="188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190" t="s">
        <v>76</v>
      </c>
      <c r="D41" s="190"/>
      <c r="E41" s="190"/>
      <c r="F41" s="151"/>
      <c r="G41" s="189"/>
      <c r="H41" s="189"/>
      <c r="I41" s="189"/>
      <c r="J41" s="185"/>
      <c r="K41" s="185"/>
      <c r="L41" s="185"/>
      <c r="M41" s="186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E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BBBE-B713-406E-A9BA-1A1BF3670867}">
  <dimension ref="A1:M41"/>
  <sheetViews>
    <sheetView workbookViewId="0">
      <selection activeCell="O30" sqref="O30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82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83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19">
        <v>5.51</v>
      </c>
      <c r="C6" s="97">
        <v>11.311456448109848</v>
      </c>
      <c r="D6" s="96">
        <v>85.6505620915039</v>
      </c>
      <c r="E6" s="98">
        <v>50.629103885298747</v>
      </c>
      <c r="F6" s="96">
        <v>16.477314401158523</v>
      </c>
      <c r="G6" s="98">
        <v>66.998418004057157</v>
      </c>
      <c r="H6" s="96">
        <v>46.928389512551348</v>
      </c>
      <c r="I6" s="98">
        <v>33.312696397147221</v>
      </c>
      <c r="J6" s="96">
        <v>95.085735270065683</v>
      </c>
      <c r="K6" s="98">
        <v>24.461455244812075</v>
      </c>
      <c r="L6" s="96">
        <v>9.5736600256788833</v>
      </c>
      <c r="M6" s="99">
        <v>4.7056378370083154</v>
      </c>
    </row>
    <row r="7" spans="1:13" x14ac:dyDescent="0.2">
      <c r="A7" s="100">
        <v>2</v>
      </c>
      <c r="B7" s="24">
        <v>5.35</v>
      </c>
      <c r="C7" s="102">
        <v>9.9002556280875655</v>
      </c>
      <c r="D7" s="101">
        <v>70.234592210612888</v>
      </c>
      <c r="E7" s="102">
        <v>41.842710474462606</v>
      </c>
      <c r="F7" s="101">
        <v>17.259242029044394</v>
      </c>
      <c r="G7" s="102">
        <v>68.438535258826917</v>
      </c>
      <c r="H7" s="101">
        <v>51.339747201261929</v>
      </c>
      <c r="I7" s="102">
        <v>28.759565792672888</v>
      </c>
      <c r="J7" s="101">
        <v>89.870378745227399</v>
      </c>
      <c r="K7" s="102">
        <v>21.657281815563497</v>
      </c>
      <c r="L7" s="101">
        <v>9.3228512460145581</v>
      </c>
      <c r="M7" s="103">
        <v>4.5837660119820445</v>
      </c>
    </row>
    <row r="8" spans="1:13" x14ac:dyDescent="0.2">
      <c r="A8" s="104">
        <v>3</v>
      </c>
      <c r="B8" s="29">
        <v>5.2</v>
      </c>
      <c r="C8" s="106">
        <v>9.0085842815639694</v>
      </c>
      <c r="D8" s="105">
        <v>47.225426317003958</v>
      </c>
      <c r="E8" s="106">
        <v>35.750444784860512</v>
      </c>
      <c r="F8" s="105">
        <v>15.967027848269257</v>
      </c>
      <c r="G8" s="106">
        <v>66.275468984092313</v>
      </c>
      <c r="H8" s="105">
        <v>38.84836223009075</v>
      </c>
      <c r="I8" s="106">
        <v>25.245969776807986</v>
      </c>
      <c r="J8" s="105">
        <v>78.505841796615258</v>
      </c>
      <c r="K8" s="106">
        <v>19.900479104731637</v>
      </c>
      <c r="L8" s="105">
        <v>9.1031837081168092</v>
      </c>
      <c r="M8" s="107">
        <v>4.3744403846675821</v>
      </c>
    </row>
    <row r="9" spans="1:13" x14ac:dyDescent="0.2">
      <c r="A9" s="100">
        <v>4</v>
      </c>
      <c r="B9" s="32">
        <v>5.0199999999999996</v>
      </c>
      <c r="C9" s="102">
        <v>8.2636199484741653</v>
      </c>
      <c r="D9" s="108">
        <v>35.876608573259197</v>
      </c>
      <c r="E9" s="102">
        <v>31.825034416719561</v>
      </c>
      <c r="F9" s="108">
        <v>12.806419577748972</v>
      </c>
      <c r="G9" s="102">
        <v>56.441461874337044</v>
      </c>
      <c r="H9" s="108">
        <v>30.97359997176256</v>
      </c>
      <c r="I9" s="102">
        <v>22.778599011288559</v>
      </c>
      <c r="J9" s="108">
        <v>69.116331682738718</v>
      </c>
      <c r="K9" s="102">
        <v>18.653413252161837</v>
      </c>
      <c r="L9" s="108">
        <v>8.8949391262400468</v>
      </c>
      <c r="M9" s="103">
        <v>4.2178673316163096</v>
      </c>
    </row>
    <row r="10" spans="1:13" x14ac:dyDescent="0.2">
      <c r="A10" s="104">
        <v>5</v>
      </c>
      <c r="B10" s="29">
        <v>4.87</v>
      </c>
      <c r="C10" s="109">
        <v>7.7029314706399088</v>
      </c>
      <c r="D10" s="105">
        <v>29.592771577061107</v>
      </c>
      <c r="E10" s="109">
        <v>28.787591965041965</v>
      </c>
      <c r="F10" s="105">
        <v>12.421636154179669</v>
      </c>
      <c r="G10" s="109">
        <v>135.27356895902489</v>
      </c>
      <c r="H10" s="105">
        <v>42.836369470039827</v>
      </c>
      <c r="I10" s="109">
        <v>21.072510015685584</v>
      </c>
      <c r="J10" s="105">
        <v>60.487746932445248</v>
      </c>
      <c r="K10" s="109">
        <v>17.598077915660685</v>
      </c>
      <c r="L10" s="105">
        <v>8.9161449114319744</v>
      </c>
      <c r="M10" s="110">
        <v>4.0302117639321358</v>
      </c>
    </row>
    <row r="11" spans="1:13" x14ac:dyDescent="0.2">
      <c r="A11" s="100">
        <v>6</v>
      </c>
      <c r="B11" s="36">
        <v>4.660000000000001</v>
      </c>
      <c r="C11" s="111">
        <v>7.5481123420250942</v>
      </c>
      <c r="D11" s="109">
        <v>25.506373180837514</v>
      </c>
      <c r="E11" s="111">
        <v>26.56391073772383</v>
      </c>
      <c r="F11" s="109">
        <v>13.270886128983351</v>
      </c>
      <c r="G11" s="111">
        <v>78.842575300006501</v>
      </c>
      <c r="H11" s="109">
        <v>54.143824115708441</v>
      </c>
      <c r="I11" s="111">
        <v>19.840037662432248</v>
      </c>
      <c r="J11" s="109">
        <v>54.664122991242301</v>
      </c>
      <c r="K11" s="111">
        <v>16.661547077534507</v>
      </c>
      <c r="L11" s="109">
        <v>8.6846466577508927</v>
      </c>
      <c r="M11" s="112">
        <v>3.8468049604433272</v>
      </c>
    </row>
    <row r="12" spans="1:13" x14ac:dyDescent="0.2">
      <c r="A12" s="104">
        <v>7</v>
      </c>
      <c r="B12" s="29">
        <v>4.55</v>
      </c>
      <c r="C12" s="113">
        <v>22.933551342580653</v>
      </c>
      <c r="D12" s="105">
        <v>22.491502532923796</v>
      </c>
      <c r="E12" s="106">
        <v>24.623615545309921</v>
      </c>
      <c r="F12" s="105">
        <v>13.985465825103894</v>
      </c>
      <c r="G12" s="106">
        <v>56.898233190650132</v>
      </c>
      <c r="H12" s="105">
        <v>69.967374245372881</v>
      </c>
      <c r="I12" s="106">
        <v>19.267390242312803</v>
      </c>
      <c r="J12" s="105">
        <v>51.037204509535478</v>
      </c>
      <c r="K12" s="106">
        <v>16.144790558357474</v>
      </c>
      <c r="L12" s="105">
        <v>8.435195395124234</v>
      </c>
      <c r="M12" s="107">
        <v>3.6438041946484527</v>
      </c>
    </row>
    <row r="13" spans="1:13" x14ac:dyDescent="0.2">
      <c r="A13" s="100">
        <v>8</v>
      </c>
      <c r="B13" s="24">
        <v>4.43</v>
      </c>
      <c r="C13" s="102">
        <v>19.926034733338341</v>
      </c>
      <c r="D13" s="101">
        <v>21.07798040121061</v>
      </c>
      <c r="E13" s="102">
        <v>23.644189502023096</v>
      </c>
      <c r="F13" s="101">
        <v>14.771643879223687</v>
      </c>
      <c r="G13" s="102">
        <v>92.580761961930989</v>
      </c>
      <c r="H13" s="101">
        <v>55.407262344334079</v>
      </c>
      <c r="I13" s="102">
        <v>19.734504323908578</v>
      </c>
      <c r="J13" s="101">
        <v>46.871151058718581</v>
      </c>
      <c r="K13" s="102">
        <v>15.6999072605982</v>
      </c>
      <c r="L13" s="101">
        <v>8.3502669993744618</v>
      </c>
      <c r="M13" s="103">
        <v>3.2082242877783256</v>
      </c>
    </row>
    <row r="14" spans="1:13" x14ac:dyDescent="0.2">
      <c r="A14" s="114">
        <v>9</v>
      </c>
      <c r="B14" s="29">
        <v>4.68</v>
      </c>
      <c r="C14" s="106">
        <v>23.319122350813473</v>
      </c>
      <c r="D14" s="105">
        <v>22.041518885932565</v>
      </c>
      <c r="E14" s="106">
        <v>22.665816197143066</v>
      </c>
      <c r="F14" s="105">
        <v>14.600885661998065</v>
      </c>
      <c r="G14" s="106">
        <v>101.00159074882298</v>
      </c>
      <c r="H14" s="105">
        <v>45.362258256932144</v>
      </c>
      <c r="I14" s="106">
        <v>18.783403725288704</v>
      </c>
      <c r="J14" s="105">
        <v>42.804083113932464</v>
      </c>
      <c r="K14" s="106">
        <v>15.186539593242291</v>
      </c>
      <c r="L14" s="105">
        <v>8.3034674938458028</v>
      </c>
      <c r="M14" s="107">
        <v>2.5225757180954287</v>
      </c>
    </row>
    <row r="15" spans="1:13" x14ac:dyDescent="0.2">
      <c r="A15" s="100">
        <v>10</v>
      </c>
      <c r="B15" s="32">
        <v>5.61</v>
      </c>
      <c r="C15" s="102">
        <v>56.801840033612294</v>
      </c>
      <c r="D15" s="108">
        <v>38.566940391821383</v>
      </c>
      <c r="E15" s="102">
        <v>21.4775115410152</v>
      </c>
      <c r="F15" s="108">
        <v>12.034132866184864</v>
      </c>
      <c r="G15" s="102">
        <v>103.58941650101043</v>
      </c>
      <c r="H15" s="108">
        <v>38.412021165025365</v>
      </c>
      <c r="I15" s="102">
        <v>17.442559164649889</v>
      </c>
      <c r="J15" s="108">
        <v>40.256293388422705</v>
      </c>
      <c r="K15" s="102">
        <v>14.720604468519062</v>
      </c>
      <c r="L15" s="108">
        <v>7.9804405120505129</v>
      </c>
      <c r="M15" s="103">
        <v>2.3918204756516324</v>
      </c>
    </row>
    <row r="16" spans="1:13" x14ac:dyDescent="0.2">
      <c r="A16" s="104">
        <v>11</v>
      </c>
      <c r="B16" s="29">
        <v>5.83</v>
      </c>
      <c r="C16" s="109">
        <v>31.802924115313054</v>
      </c>
      <c r="D16" s="105">
        <v>42.027739445697541</v>
      </c>
      <c r="E16" s="109">
        <v>20.39771376858549</v>
      </c>
      <c r="F16" s="105">
        <v>11.311002238543706</v>
      </c>
      <c r="G16" s="109">
        <v>88.164923911515871</v>
      </c>
      <c r="H16" s="105">
        <v>39.545846104584193</v>
      </c>
      <c r="I16" s="109">
        <v>16.999131866424698</v>
      </c>
      <c r="J16" s="105">
        <v>38.255630885555945</v>
      </c>
      <c r="K16" s="109">
        <v>14.284044629085839</v>
      </c>
      <c r="L16" s="105">
        <v>7.6952297799798375</v>
      </c>
      <c r="M16" s="110">
        <v>2.2870573945424022</v>
      </c>
    </row>
    <row r="17" spans="1:13" x14ac:dyDescent="0.2">
      <c r="A17" s="100">
        <v>12</v>
      </c>
      <c r="B17" s="36">
        <v>5.7799999999999994</v>
      </c>
      <c r="C17" s="111">
        <v>21.207184170827194</v>
      </c>
      <c r="D17" s="109">
        <v>42.897857229908581</v>
      </c>
      <c r="E17" s="102">
        <v>19.590603424535356</v>
      </c>
      <c r="F17" s="109">
        <v>11.040889660440829</v>
      </c>
      <c r="G17" s="102">
        <v>57.921763782765261</v>
      </c>
      <c r="H17" s="109">
        <v>34.745576936963445</v>
      </c>
      <c r="I17" s="111">
        <v>16.977315169248001</v>
      </c>
      <c r="J17" s="109">
        <v>36.735547747406791</v>
      </c>
      <c r="K17" s="102">
        <v>14.385968801562944</v>
      </c>
      <c r="L17" s="109">
        <v>7.3928882801231577</v>
      </c>
      <c r="M17" s="103">
        <v>2.1891319619069729</v>
      </c>
    </row>
    <row r="18" spans="1:13" x14ac:dyDescent="0.2">
      <c r="A18" s="104">
        <v>13</v>
      </c>
      <c r="B18" s="43">
        <v>5.6101638398229685</v>
      </c>
      <c r="C18" s="106">
        <v>17.193310096012421</v>
      </c>
      <c r="D18" s="115">
        <v>61.318630428020576</v>
      </c>
      <c r="E18" s="109">
        <v>30.435319353928719</v>
      </c>
      <c r="F18" s="115">
        <v>11.674955021622413</v>
      </c>
      <c r="G18" s="109">
        <v>50.963125486132654</v>
      </c>
      <c r="H18" s="115">
        <v>33.365969535262117</v>
      </c>
      <c r="I18" s="106">
        <v>15.803726613876597</v>
      </c>
      <c r="J18" s="115">
        <v>37.447275979500567</v>
      </c>
      <c r="K18" s="109">
        <v>15.31314481378273</v>
      </c>
      <c r="L18" s="105">
        <v>7.4043211381014853</v>
      </c>
      <c r="M18" s="110">
        <v>2.088797250214903</v>
      </c>
    </row>
    <row r="19" spans="1:13" x14ac:dyDescent="0.2">
      <c r="A19" s="100">
        <v>14</v>
      </c>
      <c r="B19" s="108">
        <v>5.5626197585341117</v>
      </c>
      <c r="C19" s="102">
        <v>15.271692698808533</v>
      </c>
      <c r="D19" s="108">
        <v>109.41156956331044</v>
      </c>
      <c r="E19" s="102">
        <v>48.343455618882231</v>
      </c>
      <c r="F19" s="108">
        <v>15.24849805684304</v>
      </c>
      <c r="G19" s="102">
        <v>57.114429511017732</v>
      </c>
      <c r="H19" s="108">
        <v>37.791502898130439</v>
      </c>
      <c r="I19" s="102">
        <v>15.266321653047775</v>
      </c>
      <c r="J19" s="108">
        <v>34.353065756697596</v>
      </c>
      <c r="K19" s="102">
        <v>14.742019265030198</v>
      </c>
      <c r="L19" s="101">
        <v>7.2669296641371437</v>
      </c>
      <c r="M19" s="103">
        <v>2.206816513935224</v>
      </c>
    </row>
    <row r="20" spans="1:13" x14ac:dyDescent="0.2">
      <c r="A20" s="104">
        <v>15</v>
      </c>
      <c r="B20" s="105">
        <v>5.4055722043877319</v>
      </c>
      <c r="C20" s="106">
        <v>13.875700021943439</v>
      </c>
      <c r="D20" s="105">
        <v>80.365910272652769</v>
      </c>
      <c r="E20" s="106">
        <v>42.582131420066368</v>
      </c>
      <c r="F20" s="105">
        <v>92.963256344325302</v>
      </c>
      <c r="G20" s="106">
        <v>68.847238951221698</v>
      </c>
      <c r="H20" s="105">
        <v>46.463656013158193</v>
      </c>
      <c r="I20" s="106">
        <v>15.440854518196018</v>
      </c>
      <c r="J20" s="105">
        <v>31.752076661584699</v>
      </c>
      <c r="K20" s="106">
        <v>14.044367760166947</v>
      </c>
      <c r="L20" s="105">
        <v>6.9864255223444598</v>
      </c>
      <c r="M20" s="107">
        <v>2.3213706763148743</v>
      </c>
    </row>
    <row r="21" spans="1:13" x14ac:dyDescent="0.2">
      <c r="A21" s="100">
        <v>16</v>
      </c>
      <c r="B21" s="108">
        <v>5.2712054583647436</v>
      </c>
      <c r="C21" s="102">
        <v>13.560080615165319</v>
      </c>
      <c r="D21" s="108">
        <v>53.921323134202304</v>
      </c>
      <c r="E21" s="102">
        <v>231.84964373592049</v>
      </c>
      <c r="F21" s="108">
        <v>79.242325825476044</v>
      </c>
      <c r="G21" s="102">
        <v>151.04258376914174</v>
      </c>
      <c r="H21" s="108">
        <v>58.496885224350656</v>
      </c>
      <c r="I21" s="102">
        <v>16.306392015208132</v>
      </c>
      <c r="J21" s="108">
        <v>29.995230184925177</v>
      </c>
      <c r="K21" s="102">
        <v>14.751396396021267</v>
      </c>
      <c r="L21" s="108">
        <v>6.79482512326486</v>
      </c>
      <c r="M21" s="103">
        <v>2.3196431983502728</v>
      </c>
    </row>
    <row r="22" spans="1:13" x14ac:dyDescent="0.2">
      <c r="A22" s="104">
        <v>17</v>
      </c>
      <c r="B22" s="105">
        <v>5.1910507964416102</v>
      </c>
      <c r="C22" s="109">
        <v>13.127349721059051</v>
      </c>
      <c r="D22" s="105">
        <v>37.220385704032523</v>
      </c>
      <c r="E22" s="109">
        <v>168.72768733924846</v>
      </c>
      <c r="F22" s="105">
        <v>54.861602147807488</v>
      </c>
      <c r="G22" s="109">
        <v>110.32918647353809</v>
      </c>
      <c r="H22" s="105">
        <v>67.046621054071721</v>
      </c>
      <c r="I22" s="109">
        <v>16.656383824405353</v>
      </c>
      <c r="J22" s="105">
        <v>28.345446976655495</v>
      </c>
      <c r="K22" s="109">
        <v>16.198430906252536</v>
      </c>
      <c r="L22" s="105">
        <v>6.4861591555180098</v>
      </c>
      <c r="M22" s="110">
        <v>2.2113375196765253</v>
      </c>
    </row>
    <row r="23" spans="1:13" x14ac:dyDescent="0.2">
      <c r="A23" s="100">
        <v>18</v>
      </c>
      <c r="B23" s="109">
        <v>5.144407627645557</v>
      </c>
      <c r="C23" s="111">
        <v>51.483495820579883</v>
      </c>
      <c r="D23" s="109">
        <v>41.048276659102108</v>
      </c>
      <c r="E23" s="111">
        <v>78.496879674732028</v>
      </c>
      <c r="F23" s="109">
        <v>46.857854369513745</v>
      </c>
      <c r="G23" s="111">
        <v>72.6180101061952</v>
      </c>
      <c r="H23" s="109">
        <v>52.115280949926671</v>
      </c>
      <c r="I23" s="111">
        <v>17.951212713402224</v>
      </c>
      <c r="J23" s="109">
        <v>27.462975525154594</v>
      </c>
      <c r="K23" s="111">
        <v>16.948080670516067</v>
      </c>
      <c r="L23" s="109">
        <v>6.3231073222281289</v>
      </c>
      <c r="M23" s="112">
        <v>2.0518641185873427</v>
      </c>
    </row>
    <row r="24" spans="1:13" x14ac:dyDescent="0.2">
      <c r="A24" s="104">
        <v>19</v>
      </c>
      <c r="B24" s="105">
        <v>5.1024941953412615</v>
      </c>
      <c r="C24" s="113">
        <v>40.763524457576992</v>
      </c>
      <c r="D24" s="105">
        <v>56.204180997542629</v>
      </c>
      <c r="E24" s="106">
        <v>69.739264193624663</v>
      </c>
      <c r="F24" s="105">
        <v>39.218694939441981</v>
      </c>
      <c r="G24" s="106">
        <v>55.736330115012031</v>
      </c>
      <c r="H24" s="105">
        <v>40.117245026709178</v>
      </c>
      <c r="I24" s="106">
        <v>30.570075207640475</v>
      </c>
      <c r="J24" s="105">
        <v>26.933012656888174</v>
      </c>
      <c r="K24" s="106">
        <v>20.58416911863749</v>
      </c>
      <c r="L24" s="105">
        <v>6.1207600255006973</v>
      </c>
      <c r="M24" s="107">
        <v>1.9682844716799914</v>
      </c>
    </row>
    <row r="25" spans="1:13" x14ac:dyDescent="0.2">
      <c r="A25" s="100">
        <v>20</v>
      </c>
      <c r="B25" s="101">
        <v>5.0924379188881632</v>
      </c>
      <c r="C25" s="102">
        <v>41.718727609701354</v>
      </c>
      <c r="D25" s="101">
        <v>85.8537869921431</v>
      </c>
      <c r="E25" s="102">
        <v>52.369676696625056</v>
      </c>
      <c r="F25" s="101">
        <v>35.989089523420098</v>
      </c>
      <c r="G25" s="102">
        <v>44.551847094672048</v>
      </c>
      <c r="H25" s="101">
        <v>33.649942055127994</v>
      </c>
      <c r="I25" s="102">
        <v>45.8473058091909</v>
      </c>
      <c r="J25" s="101">
        <v>25.241100757203835</v>
      </c>
      <c r="K25" s="102">
        <v>18.375314853174533</v>
      </c>
      <c r="L25" s="101">
        <v>5.9713199681839617</v>
      </c>
      <c r="M25" s="103">
        <v>1.8983491893450168</v>
      </c>
    </row>
    <row r="26" spans="1:13" x14ac:dyDescent="0.2">
      <c r="A26" s="116">
        <v>21</v>
      </c>
      <c r="B26" s="105">
        <v>5.0329340548713422</v>
      </c>
      <c r="C26" s="106">
        <v>34.621928886610739</v>
      </c>
      <c r="D26" s="105">
        <v>76.758877550011348</v>
      </c>
      <c r="E26" s="106">
        <v>39.917467464517465</v>
      </c>
      <c r="F26" s="105">
        <v>31.287173543481661</v>
      </c>
      <c r="G26" s="106">
        <v>53.358266656241199</v>
      </c>
      <c r="H26" s="105">
        <v>29.608753032358067</v>
      </c>
      <c r="I26" s="106">
        <v>42.416683653816911</v>
      </c>
      <c r="J26" s="105">
        <v>23.836532637154118</v>
      </c>
      <c r="K26" s="106">
        <v>15.852571883766958</v>
      </c>
      <c r="L26" s="105">
        <v>5.8065247379373739</v>
      </c>
      <c r="M26" s="107">
        <v>1.848006065866262</v>
      </c>
    </row>
    <row r="27" spans="1:13" x14ac:dyDescent="0.2">
      <c r="A27" s="100">
        <v>22</v>
      </c>
      <c r="B27" s="108">
        <v>5.1223892187879159</v>
      </c>
      <c r="C27" s="102">
        <v>62.419821701850651</v>
      </c>
      <c r="D27" s="108">
        <v>54.931675116015043</v>
      </c>
      <c r="E27" s="102">
        <v>34.936939626880445</v>
      </c>
      <c r="F27" s="108">
        <v>31.908864759412282</v>
      </c>
      <c r="G27" s="102">
        <v>49.559282047666159</v>
      </c>
      <c r="H27" s="108">
        <v>25.957206642341095</v>
      </c>
      <c r="I27" s="102">
        <v>40.264760238754867</v>
      </c>
      <c r="J27" s="108">
        <v>23.176661734783089</v>
      </c>
      <c r="K27" s="102">
        <v>14.573826846202607</v>
      </c>
      <c r="L27" s="108">
        <v>5.6301047498317294</v>
      </c>
      <c r="M27" s="103">
        <v>1.7017479381778415</v>
      </c>
    </row>
    <row r="28" spans="1:13" x14ac:dyDescent="0.2">
      <c r="A28" s="104">
        <v>23</v>
      </c>
      <c r="B28" s="105">
        <v>5.5853243215768487</v>
      </c>
      <c r="C28" s="109">
        <v>99.579278304175247</v>
      </c>
      <c r="D28" s="105">
        <v>40.487066470820039</v>
      </c>
      <c r="E28" s="109">
        <v>30.119745434243271</v>
      </c>
      <c r="F28" s="105">
        <v>31.302341379799298</v>
      </c>
      <c r="G28" s="109">
        <v>37.140719256793318</v>
      </c>
      <c r="H28" s="105">
        <v>23.751509635113148</v>
      </c>
      <c r="I28" s="109">
        <v>39.252750258126667</v>
      </c>
      <c r="J28" s="105">
        <v>22.648855728184813</v>
      </c>
      <c r="K28" s="109">
        <v>13.428711766335216</v>
      </c>
      <c r="L28" s="105">
        <v>5.55448750329015</v>
      </c>
      <c r="M28" s="110">
        <v>1.5828066131435286</v>
      </c>
    </row>
    <row r="29" spans="1:13" x14ac:dyDescent="0.2">
      <c r="A29" s="100">
        <v>24</v>
      </c>
      <c r="B29" s="109">
        <v>14.981853059854938</v>
      </c>
      <c r="C29" s="111">
        <v>45.842177867567123</v>
      </c>
      <c r="D29" s="109">
        <v>30.311117313112131</v>
      </c>
      <c r="E29" s="111">
        <v>27.30143885022634</v>
      </c>
      <c r="F29" s="108">
        <v>35.840803672953278</v>
      </c>
      <c r="G29" s="111">
        <v>36.684866631355725</v>
      </c>
      <c r="H29" s="108">
        <v>22.606252404891762</v>
      </c>
      <c r="I29" s="111">
        <v>37.502496327910173</v>
      </c>
      <c r="J29" s="109">
        <v>21.708110944687458</v>
      </c>
      <c r="K29" s="111">
        <v>12.608797403442438</v>
      </c>
      <c r="L29" s="109">
        <v>5.4967628871296403</v>
      </c>
      <c r="M29" s="112">
        <v>1.5120468236906692</v>
      </c>
    </row>
    <row r="30" spans="1:13" x14ac:dyDescent="0.2">
      <c r="A30" s="104">
        <v>25</v>
      </c>
      <c r="B30" s="105">
        <v>15.114621567465553</v>
      </c>
      <c r="C30" s="106">
        <v>31.875190123499465</v>
      </c>
      <c r="D30" s="105">
        <v>28.595438272309281</v>
      </c>
      <c r="E30" s="106">
        <v>25.008482408351494</v>
      </c>
      <c r="F30" s="117">
        <v>31.297870202353923</v>
      </c>
      <c r="G30" s="106">
        <v>45.899377796382083</v>
      </c>
      <c r="H30" s="117">
        <v>29.139300064467932</v>
      </c>
      <c r="I30" s="106">
        <v>42.443473422181519</v>
      </c>
      <c r="J30" s="115">
        <v>20.929426229078189</v>
      </c>
      <c r="K30" s="106">
        <v>11.995941996994031</v>
      </c>
      <c r="L30" s="115">
        <v>5.3524598968041452</v>
      </c>
      <c r="M30" s="107">
        <v>1.8229836257720269</v>
      </c>
    </row>
    <row r="31" spans="1:13" x14ac:dyDescent="0.2">
      <c r="A31" s="100">
        <v>26</v>
      </c>
      <c r="B31" s="118">
        <v>19.436119831942534</v>
      </c>
      <c r="C31" s="119">
        <v>27.019110179377535</v>
      </c>
      <c r="D31" s="101">
        <v>38.645981836795109</v>
      </c>
      <c r="E31" s="102">
        <v>22.289487206128261</v>
      </c>
      <c r="F31" s="101">
        <v>28.089204734695045</v>
      </c>
      <c r="G31" s="102">
        <v>59.90963284174633</v>
      </c>
      <c r="H31" s="101">
        <v>35.878560649429531</v>
      </c>
      <c r="I31" s="102">
        <v>40.644132623781779</v>
      </c>
      <c r="J31" s="108">
        <v>20.099447686781424</v>
      </c>
      <c r="K31" s="102">
        <v>11.628091899717584</v>
      </c>
      <c r="L31" s="108">
        <v>5.152096364203758</v>
      </c>
      <c r="M31" s="103">
        <v>2.0660069984450162</v>
      </c>
    </row>
    <row r="32" spans="1:13" x14ac:dyDescent="0.2">
      <c r="A32" s="104">
        <v>27</v>
      </c>
      <c r="B32" s="120">
        <v>13.669188073643873</v>
      </c>
      <c r="C32" s="113">
        <v>44.119197551052068</v>
      </c>
      <c r="D32" s="105">
        <v>47.918488729450964</v>
      </c>
      <c r="E32" s="106">
        <v>20.472639638689905</v>
      </c>
      <c r="F32" s="105">
        <v>26.322534410368839</v>
      </c>
      <c r="G32" s="106">
        <v>91.742155265689419</v>
      </c>
      <c r="H32" s="105">
        <v>31.930657739153638</v>
      </c>
      <c r="I32" s="106">
        <v>73.419824429965246</v>
      </c>
      <c r="J32" s="105">
        <v>19.647899663158707</v>
      </c>
      <c r="K32" s="106">
        <v>11.217323254496137</v>
      </c>
      <c r="L32" s="105">
        <v>5.0897566929337295</v>
      </c>
      <c r="M32" s="107">
        <v>2.0882896915787525</v>
      </c>
    </row>
    <row r="33" spans="1:13" x14ac:dyDescent="0.2">
      <c r="A33" s="100">
        <v>28</v>
      </c>
      <c r="B33" s="121">
        <v>14.876837080332264</v>
      </c>
      <c r="C33" s="102">
        <v>44.525297715189872</v>
      </c>
      <c r="D33" s="108">
        <v>135.78882073063383</v>
      </c>
      <c r="E33" s="119">
        <v>18.163405502722668</v>
      </c>
      <c r="F33" s="108">
        <v>36.128929517618836</v>
      </c>
      <c r="G33" s="119">
        <v>120.85972478753504</v>
      </c>
      <c r="H33" s="108">
        <v>31.536881119435673</v>
      </c>
      <c r="I33" s="119">
        <v>98.871642661322781</v>
      </c>
      <c r="J33" s="108">
        <v>33.348551731214862</v>
      </c>
      <c r="K33" s="119">
        <v>10.785137264465231</v>
      </c>
      <c r="L33" s="108">
        <v>4.8569339094828115</v>
      </c>
      <c r="M33" s="122">
        <v>1.9883226054250986</v>
      </c>
    </row>
    <row r="34" spans="1:13" x14ac:dyDescent="0.2">
      <c r="A34" s="123">
        <v>29</v>
      </c>
      <c r="B34" s="120">
        <v>15.755129709108729</v>
      </c>
      <c r="C34" s="124">
        <v>36.739399383756499</v>
      </c>
      <c r="D34" s="105">
        <v>201.43737695445483</v>
      </c>
      <c r="E34" s="106">
        <v>17.10389511683924</v>
      </c>
      <c r="F34" s="105" t="s">
        <v>18</v>
      </c>
      <c r="G34" s="106">
        <v>95.446559163951548</v>
      </c>
      <c r="H34" s="105">
        <v>37.21092380164022</v>
      </c>
      <c r="I34" s="106">
        <v>97.921272617446462</v>
      </c>
      <c r="J34" s="105">
        <v>29.518856231077738</v>
      </c>
      <c r="K34" s="106">
        <v>10.338623275150722</v>
      </c>
      <c r="L34" s="105">
        <v>4.8541090658500812</v>
      </c>
      <c r="M34" s="107">
        <v>1.8752223011657061</v>
      </c>
    </row>
    <row r="35" spans="1:13" x14ac:dyDescent="0.2">
      <c r="A35" s="100">
        <v>30</v>
      </c>
      <c r="B35" s="125">
        <v>12.011145266026366</v>
      </c>
      <c r="C35" s="126">
        <v>34.556986862474368</v>
      </c>
      <c r="D35" s="109">
        <v>93.657772783127825</v>
      </c>
      <c r="E35" s="102">
        <v>20.209897244244971</v>
      </c>
      <c r="F35" s="109" t="s">
        <v>18</v>
      </c>
      <c r="G35" s="119">
        <v>98.692917245716359</v>
      </c>
      <c r="H35" s="109">
        <v>38.860620936149225</v>
      </c>
      <c r="I35" s="119">
        <v>85.490452117871072</v>
      </c>
      <c r="J35" s="108">
        <v>27.528662234919032</v>
      </c>
      <c r="K35" s="119">
        <v>10.050800387633675</v>
      </c>
      <c r="L35" s="108">
        <v>4.8520282924044764</v>
      </c>
      <c r="M35" s="122">
        <v>1.7828129154507948</v>
      </c>
    </row>
    <row r="36" spans="1:13" ht="13.5" thickBot="1" x14ac:dyDescent="0.25">
      <c r="A36" s="127">
        <v>31</v>
      </c>
      <c r="B36" s="128">
        <v>12.510497425049486</v>
      </c>
      <c r="C36" s="129" t="s">
        <v>18</v>
      </c>
      <c r="D36" s="130">
        <v>61.414587688947499</v>
      </c>
      <c r="E36" s="131">
        <v>18.445859286853587</v>
      </c>
      <c r="F36" s="130" t="s">
        <v>18</v>
      </c>
      <c r="G36" s="129">
        <v>64.900646231549743</v>
      </c>
      <c r="H36" s="130" t="s">
        <v>18</v>
      </c>
      <c r="I36" s="132">
        <v>85.62336051968181</v>
      </c>
      <c r="J36" s="133" t="s">
        <v>18</v>
      </c>
      <c r="K36" s="132">
        <v>9.8062070854837078</v>
      </c>
      <c r="L36" s="134">
        <v>4.8337705106153726</v>
      </c>
      <c r="M36" s="135" t="s">
        <v>18</v>
      </c>
    </row>
    <row r="37" spans="1:13" x14ac:dyDescent="0.2">
      <c r="A37" s="65" t="s">
        <v>19</v>
      </c>
      <c r="B37" s="136">
        <v>4.43</v>
      </c>
      <c r="C37" s="137">
        <v>7.5481123420250942</v>
      </c>
      <c r="D37" s="138">
        <v>21.07798040121061</v>
      </c>
      <c r="E37" s="97">
        <v>17.10389511683924</v>
      </c>
      <c r="F37" s="96">
        <v>11.040889660440829</v>
      </c>
      <c r="G37" s="97">
        <v>36.684866631355725</v>
      </c>
      <c r="H37" s="96">
        <v>22.606252404891762</v>
      </c>
      <c r="I37" s="97">
        <v>15.266321653047775</v>
      </c>
      <c r="J37" s="138">
        <v>19.647899663158707</v>
      </c>
      <c r="K37" s="137">
        <v>9.8062070854837078</v>
      </c>
      <c r="L37" s="96">
        <v>4.8337705106153726</v>
      </c>
      <c r="M37" s="139">
        <v>1.5120468236906692</v>
      </c>
    </row>
    <row r="38" spans="1:13" x14ac:dyDescent="0.2">
      <c r="A38" s="70" t="s">
        <v>20</v>
      </c>
      <c r="B38" s="118">
        <v>7.6763223034866463</v>
      </c>
      <c r="C38" s="102">
        <v>29.933929549392865</v>
      </c>
      <c r="D38" s="108">
        <v>58.660681936595402</v>
      </c>
      <c r="E38" s="102">
        <v>43.364889098562749</v>
      </c>
      <c r="F38" s="101">
        <v>28.363590882857586</v>
      </c>
      <c r="G38" s="102">
        <v>75.413665093825742</v>
      </c>
      <c r="H38" s="101">
        <v>40.801280011211482</v>
      </c>
      <c r="I38" s="102">
        <v>36.061509818506259</v>
      </c>
      <c r="J38" s="108">
        <v>39.588775248051881</v>
      </c>
      <c r="K38" s="102">
        <v>15.245066663519358</v>
      </c>
      <c r="L38" s="108">
        <v>6.8866386021126837</v>
      </c>
      <c r="M38" s="103">
        <v>2.5778683613030924</v>
      </c>
    </row>
    <row r="39" spans="1:13" ht="13.5" thickBot="1" x14ac:dyDescent="0.25">
      <c r="A39" s="71" t="s">
        <v>21</v>
      </c>
      <c r="B39" s="140">
        <v>19.436119831942534</v>
      </c>
      <c r="C39" s="132">
        <v>99.579278304175247</v>
      </c>
      <c r="D39" s="130">
        <v>201.43737695445483</v>
      </c>
      <c r="E39" s="141">
        <v>231.84964373592049</v>
      </c>
      <c r="F39" s="142">
        <v>92.963256344325302</v>
      </c>
      <c r="G39" s="132">
        <v>151.04258376914174</v>
      </c>
      <c r="H39" s="130">
        <v>69.967374245372881</v>
      </c>
      <c r="I39" s="132">
        <v>98.871642661322781</v>
      </c>
      <c r="J39" s="142">
        <v>95.085735270065683</v>
      </c>
      <c r="K39" s="132">
        <v>24.461455244812075</v>
      </c>
      <c r="L39" s="130">
        <v>9.5736600256788833</v>
      </c>
      <c r="M39" s="135">
        <v>4.7056378370083198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88" t="s">
        <v>79</v>
      </c>
      <c r="H40" s="188"/>
      <c r="I40" s="188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190" t="s">
        <v>76</v>
      </c>
      <c r="D41" s="190"/>
      <c r="E41" s="190"/>
      <c r="F41" s="151"/>
      <c r="G41" s="189"/>
      <c r="H41" s="189"/>
      <c r="I41" s="189"/>
      <c r="J41" s="185"/>
      <c r="K41" s="185"/>
      <c r="L41" s="185"/>
      <c r="M41" s="186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E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3763-C0D7-40E2-8A73-4EE4D105D16D}">
  <dimension ref="A1:M41"/>
  <sheetViews>
    <sheetView workbookViewId="0">
      <selection activeCell="O34" sqref="O34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84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85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86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1.8572190458005784</v>
      </c>
      <c r="C6" s="97">
        <v>4.9357054304842993</v>
      </c>
      <c r="D6" s="96">
        <v>36.66333898368201</v>
      </c>
      <c r="E6" s="98">
        <v>205.23853907627486</v>
      </c>
      <c r="F6" s="96">
        <v>205.51571653562766</v>
      </c>
      <c r="G6" s="98">
        <v>259.53952837147358</v>
      </c>
      <c r="H6" s="96">
        <v>625.31755646963813</v>
      </c>
      <c r="I6" s="98">
        <v>129.94406041206068</v>
      </c>
      <c r="J6" s="96">
        <v>31.085703543760605</v>
      </c>
      <c r="K6" s="98">
        <v>24.960155314942796</v>
      </c>
      <c r="L6" s="96">
        <v>6.104868706107144</v>
      </c>
      <c r="M6" s="99">
        <v>2.4757585239087683</v>
      </c>
    </row>
    <row r="7" spans="1:13" x14ac:dyDescent="0.2">
      <c r="A7" s="100">
        <v>2</v>
      </c>
      <c r="B7" s="101">
        <v>2.594412208229377</v>
      </c>
      <c r="C7" s="102">
        <v>4.6154080058602576</v>
      </c>
      <c r="D7" s="101">
        <v>32.733695268091175</v>
      </c>
      <c r="E7" s="102">
        <v>130.93361368836653</v>
      </c>
      <c r="F7" s="101">
        <v>150.81318629670355</v>
      </c>
      <c r="G7" s="102">
        <v>214.70632652024477</v>
      </c>
      <c r="H7" s="101">
        <v>467.24475434820482</v>
      </c>
      <c r="I7" s="102">
        <v>123.63066461788416</v>
      </c>
      <c r="J7" s="101">
        <v>29.076463209538829</v>
      </c>
      <c r="K7" s="102">
        <v>24.519547884301073</v>
      </c>
      <c r="L7" s="101">
        <v>5.8559546305684247</v>
      </c>
      <c r="M7" s="103">
        <v>2.4529780139993327</v>
      </c>
    </row>
    <row r="8" spans="1:13" x14ac:dyDescent="0.2">
      <c r="A8" s="104">
        <v>3</v>
      </c>
      <c r="B8" s="105">
        <v>4.0815915321963505</v>
      </c>
      <c r="C8" s="106">
        <v>6.7042170680582265</v>
      </c>
      <c r="D8" s="105">
        <v>29.754657185701966</v>
      </c>
      <c r="E8" s="106">
        <v>99.02902794994867</v>
      </c>
      <c r="F8" s="105">
        <v>128.05820430221894</v>
      </c>
      <c r="G8" s="106">
        <v>162.12800799208208</v>
      </c>
      <c r="H8" s="105">
        <v>312.78072990990597</v>
      </c>
      <c r="I8" s="106">
        <v>178.03864414062164</v>
      </c>
      <c r="J8" s="105">
        <v>27.983105910020118</v>
      </c>
      <c r="K8" s="106">
        <v>24.056936758401207</v>
      </c>
      <c r="L8" s="105">
        <v>5.6307075209001098</v>
      </c>
      <c r="M8" s="107">
        <v>2.4081409513143597</v>
      </c>
    </row>
    <row r="9" spans="1:13" x14ac:dyDescent="0.2">
      <c r="A9" s="100">
        <v>4</v>
      </c>
      <c r="B9" s="108">
        <v>5.1418105072333189</v>
      </c>
      <c r="C9" s="102">
        <v>7.3308312157973576</v>
      </c>
      <c r="D9" s="108">
        <v>26.831735610486529</v>
      </c>
      <c r="E9" s="102">
        <v>84.166400531882275</v>
      </c>
      <c r="F9" s="108">
        <v>113.13007777872335</v>
      </c>
      <c r="G9" s="102">
        <v>166.15336369261723</v>
      </c>
      <c r="H9" s="108">
        <v>246.4298587653131</v>
      </c>
      <c r="I9" s="102">
        <v>235.3665892015091</v>
      </c>
      <c r="J9" s="108">
        <v>39.240303015682628</v>
      </c>
      <c r="K9" s="102">
        <v>22.722792552097932</v>
      </c>
      <c r="L9" s="108">
        <v>5.3251999149561797</v>
      </c>
      <c r="M9" s="103">
        <v>2.2047122346245693</v>
      </c>
    </row>
    <row r="10" spans="1:13" x14ac:dyDescent="0.2">
      <c r="A10" s="104">
        <v>5</v>
      </c>
      <c r="B10" s="105">
        <v>13.648829432668856</v>
      </c>
      <c r="C10" s="109">
        <v>7.2376461456774202</v>
      </c>
      <c r="D10" s="105">
        <v>24.835919087489611</v>
      </c>
      <c r="E10" s="109">
        <v>76.174978534632871</v>
      </c>
      <c r="F10" s="105">
        <v>96.792075965062438</v>
      </c>
      <c r="G10" s="109">
        <v>181.49942493901762</v>
      </c>
      <c r="H10" s="105">
        <v>217.40025947901438</v>
      </c>
      <c r="I10" s="109">
        <v>205.62476133123457</v>
      </c>
      <c r="J10" s="105">
        <v>91.342202494035774</v>
      </c>
      <c r="K10" s="109">
        <v>20.303763713719626</v>
      </c>
      <c r="L10" s="105">
        <v>5.1523915606429753</v>
      </c>
      <c r="M10" s="110">
        <v>2.1177934405895713</v>
      </c>
    </row>
    <row r="11" spans="1:13" x14ac:dyDescent="0.2">
      <c r="A11" s="100">
        <v>6</v>
      </c>
      <c r="B11" s="109">
        <v>10.513236911747232</v>
      </c>
      <c r="C11" s="111">
        <v>8.0840373842016859</v>
      </c>
      <c r="D11" s="109">
        <v>23.617534965281074</v>
      </c>
      <c r="E11" s="111">
        <v>67.791542491845007</v>
      </c>
      <c r="F11" s="109">
        <v>74.383126727518686</v>
      </c>
      <c r="G11" s="111">
        <v>213.2586154259144</v>
      </c>
      <c r="H11" s="109">
        <v>195.07154303355222</v>
      </c>
      <c r="I11" s="111">
        <v>161.73132393541454</v>
      </c>
      <c r="J11" s="109">
        <v>65.748978684134045</v>
      </c>
      <c r="K11" s="111">
        <v>18.659816088081197</v>
      </c>
      <c r="L11" s="109">
        <v>5.0296632820030203</v>
      </c>
      <c r="M11" s="112">
        <v>2.0569322861885788</v>
      </c>
    </row>
    <row r="12" spans="1:13" x14ac:dyDescent="0.2">
      <c r="A12" s="104">
        <v>7</v>
      </c>
      <c r="B12" s="105">
        <v>6.8861350434552433</v>
      </c>
      <c r="C12" s="113">
        <v>7.0509901864553006</v>
      </c>
      <c r="D12" s="105">
        <v>21.991644726531923</v>
      </c>
      <c r="E12" s="106">
        <v>61.280786485255561</v>
      </c>
      <c r="F12" s="105">
        <v>77.544999355209427</v>
      </c>
      <c r="G12" s="106">
        <v>161.63907488098218</v>
      </c>
      <c r="H12" s="105">
        <v>168.63803024346606</v>
      </c>
      <c r="I12" s="106">
        <v>131.76192738376355</v>
      </c>
      <c r="J12" s="105">
        <v>58.668219110393359</v>
      </c>
      <c r="K12" s="106">
        <v>17.216951865815982</v>
      </c>
      <c r="L12" s="105">
        <v>4.9766147412637052</v>
      </c>
      <c r="M12" s="107">
        <v>1.9810490834664047</v>
      </c>
    </row>
    <row r="13" spans="1:13" x14ac:dyDescent="0.2">
      <c r="A13" s="100">
        <v>8</v>
      </c>
      <c r="B13" s="101">
        <v>5.3406148884095117</v>
      </c>
      <c r="C13" s="102">
        <v>6.066251658290625</v>
      </c>
      <c r="D13" s="101">
        <v>20.8675812636058</v>
      </c>
      <c r="E13" s="102">
        <v>53.816792018700383</v>
      </c>
      <c r="F13" s="101">
        <v>81.643677092617736</v>
      </c>
      <c r="G13" s="102">
        <v>137.56059618622083</v>
      </c>
      <c r="H13" s="101">
        <v>148.17110336264443</v>
      </c>
      <c r="I13" s="102">
        <v>111.50146921081232</v>
      </c>
      <c r="J13" s="101">
        <v>73.554096542663288</v>
      </c>
      <c r="K13" s="102">
        <v>15.981540793733817</v>
      </c>
      <c r="L13" s="101">
        <v>4.8879566308231936</v>
      </c>
      <c r="M13" s="103">
        <v>1.9982241463220327</v>
      </c>
    </row>
    <row r="14" spans="1:13" x14ac:dyDescent="0.2">
      <c r="A14" s="114">
        <v>9</v>
      </c>
      <c r="B14" s="105">
        <v>4.5507575110937237</v>
      </c>
      <c r="C14" s="106">
        <v>5.3411102828002077</v>
      </c>
      <c r="D14" s="105">
        <v>19.806655391468063</v>
      </c>
      <c r="E14" s="106">
        <v>45.614556492072921</v>
      </c>
      <c r="F14" s="105">
        <v>63.089111541824934</v>
      </c>
      <c r="G14" s="106">
        <v>126.13622086779147</v>
      </c>
      <c r="H14" s="105">
        <v>132.00268153644183</v>
      </c>
      <c r="I14" s="106">
        <v>97.8055274269026</v>
      </c>
      <c r="J14" s="105">
        <v>95.61842163049694</v>
      </c>
      <c r="K14" s="106">
        <v>15.019636822626202</v>
      </c>
      <c r="L14" s="105">
        <v>4.6240961582629145</v>
      </c>
      <c r="M14" s="107">
        <v>2.016988861890157</v>
      </c>
    </row>
    <row r="15" spans="1:13" x14ac:dyDescent="0.2">
      <c r="A15" s="100">
        <v>10</v>
      </c>
      <c r="B15" s="108">
        <v>4.8514031378514888</v>
      </c>
      <c r="C15" s="102">
        <v>4.7483858568450774</v>
      </c>
      <c r="D15" s="108">
        <v>18.805377767705359</v>
      </c>
      <c r="E15" s="102">
        <v>47.134847498463046</v>
      </c>
      <c r="F15" s="108">
        <v>66.898250631540577</v>
      </c>
      <c r="G15" s="102">
        <v>118.73255338097287</v>
      </c>
      <c r="H15" s="108">
        <v>120.73519487703348</v>
      </c>
      <c r="I15" s="102">
        <v>87.661469134979825</v>
      </c>
      <c r="J15" s="108">
        <v>79.352169566094716</v>
      </c>
      <c r="K15" s="102">
        <v>14.112924686577331</v>
      </c>
      <c r="L15" s="108">
        <v>4.4297184625319943</v>
      </c>
      <c r="M15" s="103">
        <v>2.0235885841855512</v>
      </c>
    </row>
    <row r="16" spans="1:13" x14ac:dyDescent="0.2">
      <c r="A16" s="104">
        <v>11</v>
      </c>
      <c r="B16" s="105">
        <v>10.611898881067892</v>
      </c>
      <c r="C16" s="109">
        <v>4.2151350686444751</v>
      </c>
      <c r="D16" s="105">
        <v>18.198717837584656</v>
      </c>
      <c r="E16" s="109">
        <v>43.059315714468617</v>
      </c>
      <c r="F16" s="105">
        <v>83.325759715491927</v>
      </c>
      <c r="G16" s="109">
        <v>159.71262732176118</v>
      </c>
      <c r="H16" s="105">
        <v>117.68729911536985</v>
      </c>
      <c r="I16" s="109">
        <v>79.8153706931069</v>
      </c>
      <c r="J16" s="105">
        <v>59.49490702443827</v>
      </c>
      <c r="K16" s="109">
        <v>13.297644869678095</v>
      </c>
      <c r="L16" s="105">
        <v>4.2444181583014267</v>
      </c>
      <c r="M16" s="110">
        <v>2.0257711405478589</v>
      </c>
    </row>
    <row r="17" spans="1:13" x14ac:dyDescent="0.2">
      <c r="A17" s="100">
        <v>12</v>
      </c>
      <c r="B17" s="109">
        <v>11.503471547077073</v>
      </c>
      <c r="C17" s="111">
        <v>3.8451553116027597</v>
      </c>
      <c r="D17" s="109">
        <v>17.55409736171605</v>
      </c>
      <c r="E17" s="102">
        <v>39.092629925916228</v>
      </c>
      <c r="F17" s="109">
        <v>66.021835714777382</v>
      </c>
      <c r="G17" s="102">
        <v>160.56433357887909</v>
      </c>
      <c r="H17" s="109">
        <v>110.98162683308111</v>
      </c>
      <c r="I17" s="111">
        <v>73.283787549830365</v>
      </c>
      <c r="J17" s="109">
        <v>47.364676744541732</v>
      </c>
      <c r="K17" s="102">
        <v>12.539020642518031</v>
      </c>
      <c r="L17" s="109">
        <v>4.0083288959981118</v>
      </c>
      <c r="M17" s="103">
        <v>1.9195589457234286</v>
      </c>
    </row>
    <row r="18" spans="1:13" x14ac:dyDescent="0.2">
      <c r="A18" s="104">
        <v>13</v>
      </c>
      <c r="B18" s="115">
        <v>8.1270295052059112</v>
      </c>
      <c r="C18" s="106">
        <v>4.2928028849132014</v>
      </c>
      <c r="D18" s="115">
        <v>17.155731560446156</v>
      </c>
      <c r="E18" s="109">
        <v>36.917999961157058</v>
      </c>
      <c r="F18" s="115">
        <v>89.8583380266533</v>
      </c>
      <c r="G18" s="109">
        <v>210.5678130257742</v>
      </c>
      <c r="H18" s="115">
        <v>108.43584053321024</v>
      </c>
      <c r="I18" s="106">
        <v>67.249510605183815</v>
      </c>
      <c r="J18" s="115">
        <v>42.620935859486657</v>
      </c>
      <c r="K18" s="109">
        <v>11.97087351516886</v>
      </c>
      <c r="L18" s="105">
        <v>3.7222243989042947</v>
      </c>
      <c r="M18" s="110">
        <v>1.8758708593842364</v>
      </c>
    </row>
    <row r="19" spans="1:13" x14ac:dyDescent="0.2">
      <c r="A19" s="100">
        <v>14</v>
      </c>
      <c r="B19" s="108">
        <v>6.3793706142982538</v>
      </c>
      <c r="C19" s="102">
        <v>4.5260923178533696</v>
      </c>
      <c r="D19" s="108">
        <v>16.496644725581945</v>
      </c>
      <c r="E19" s="102">
        <v>35.365610927984122</v>
      </c>
      <c r="F19" s="108">
        <v>93.951169707777993</v>
      </c>
      <c r="G19" s="102">
        <v>245.01120041293197</v>
      </c>
      <c r="H19" s="108">
        <v>102.95070737073364</v>
      </c>
      <c r="I19" s="102">
        <v>60.628494148740494</v>
      </c>
      <c r="J19" s="108">
        <v>37.790410452732345</v>
      </c>
      <c r="K19" s="102">
        <v>11.363641180512499</v>
      </c>
      <c r="L19" s="101">
        <v>3.5538508207564257</v>
      </c>
      <c r="M19" s="103">
        <v>1.8481665548833066</v>
      </c>
    </row>
    <row r="20" spans="1:13" x14ac:dyDescent="0.2">
      <c r="A20" s="104">
        <v>15</v>
      </c>
      <c r="B20" s="105">
        <v>5.1646336101781554</v>
      </c>
      <c r="C20" s="106">
        <v>5.0061038339975603</v>
      </c>
      <c r="D20" s="105">
        <v>17.741766954819308</v>
      </c>
      <c r="E20" s="106">
        <v>38.279214256295035</v>
      </c>
      <c r="F20" s="105">
        <v>99.161453818389148</v>
      </c>
      <c r="G20" s="106">
        <v>406.46003478050795</v>
      </c>
      <c r="H20" s="105">
        <v>95.266912615087264</v>
      </c>
      <c r="I20" s="106">
        <v>56.058470041828457</v>
      </c>
      <c r="J20" s="105">
        <v>33.681444373661989</v>
      </c>
      <c r="K20" s="106">
        <v>11.000363768702863</v>
      </c>
      <c r="L20" s="105">
        <v>3.3691946928865657</v>
      </c>
      <c r="M20" s="107">
        <v>1.8451847832552626</v>
      </c>
    </row>
    <row r="21" spans="1:13" x14ac:dyDescent="0.2">
      <c r="A21" s="100">
        <v>16</v>
      </c>
      <c r="B21" s="108">
        <v>4.2857587244498019</v>
      </c>
      <c r="C21" s="102">
        <v>7.4515467693685133</v>
      </c>
      <c r="D21" s="108">
        <v>16.456885381620253</v>
      </c>
      <c r="E21" s="102">
        <v>37.57636409302124</v>
      </c>
      <c r="F21" s="108">
        <v>73.093630655380892</v>
      </c>
      <c r="G21" s="102">
        <v>892.18446938573697</v>
      </c>
      <c r="H21" s="108">
        <v>129.29251524166972</v>
      </c>
      <c r="I21" s="102">
        <v>51.145225165341365</v>
      </c>
      <c r="J21" s="108">
        <v>30.377012820831304</v>
      </c>
      <c r="K21" s="102">
        <v>11.017838803944933</v>
      </c>
      <c r="L21" s="108">
        <v>3.17226259780367</v>
      </c>
      <c r="M21" s="103">
        <v>1.9189620336214084</v>
      </c>
    </row>
    <row r="22" spans="1:13" x14ac:dyDescent="0.2">
      <c r="A22" s="104">
        <v>17</v>
      </c>
      <c r="B22" s="105">
        <v>3.5739429470021782</v>
      </c>
      <c r="C22" s="109">
        <v>79.325130203649678</v>
      </c>
      <c r="D22" s="105">
        <v>15.773165100919114</v>
      </c>
      <c r="E22" s="109">
        <v>49.427878992728544</v>
      </c>
      <c r="F22" s="105">
        <v>64.59072596377419</v>
      </c>
      <c r="G22" s="109">
        <v>561.6180399061127</v>
      </c>
      <c r="H22" s="105">
        <v>144.39544656441288</v>
      </c>
      <c r="I22" s="109">
        <v>46.801480715096361</v>
      </c>
      <c r="J22" s="105">
        <v>27.431901505082752</v>
      </c>
      <c r="K22" s="109">
        <v>10.909423411375663</v>
      </c>
      <c r="L22" s="105">
        <v>3.0833054402825977</v>
      </c>
      <c r="M22" s="110">
        <v>1.8089838865592631</v>
      </c>
    </row>
    <row r="23" spans="1:13" x14ac:dyDescent="0.2">
      <c r="A23" s="100">
        <v>18</v>
      </c>
      <c r="B23" s="109">
        <v>3.1545885821664021</v>
      </c>
      <c r="C23" s="111">
        <v>140.89552914936576</v>
      </c>
      <c r="D23" s="109">
        <v>15.361431957512167</v>
      </c>
      <c r="E23" s="111">
        <v>865.49397975840088</v>
      </c>
      <c r="F23" s="109">
        <v>93.464912242040512</v>
      </c>
      <c r="G23" s="111">
        <v>362.44410478622302</v>
      </c>
      <c r="H23" s="109">
        <v>135.07648071673796</v>
      </c>
      <c r="I23" s="111">
        <v>43.139005138970134</v>
      </c>
      <c r="J23" s="109">
        <v>26.354165736049762</v>
      </c>
      <c r="K23" s="111">
        <v>10.774352845285557</v>
      </c>
      <c r="L23" s="109">
        <v>3.0482192569723483</v>
      </c>
      <c r="M23" s="112">
        <v>1.7649954922448865</v>
      </c>
    </row>
    <row r="24" spans="1:13" x14ac:dyDescent="0.2">
      <c r="A24" s="104">
        <v>19</v>
      </c>
      <c r="B24" s="105">
        <v>2.8605658391276734</v>
      </c>
      <c r="C24" s="113">
        <v>92.696810511575151</v>
      </c>
      <c r="D24" s="105">
        <v>14.983879904759505</v>
      </c>
      <c r="E24" s="106">
        <v>2756.3397592000924</v>
      </c>
      <c r="F24" s="105">
        <v>74.08239130612148</v>
      </c>
      <c r="G24" s="106">
        <v>250.88981980543531</v>
      </c>
      <c r="H24" s="105">
        <v>134.59391230308137</v>
      </c>
      <c r="I24" s="106">
        <v>39.926729571170846</v>
      </c>
      <c r="J24" s="105">
        <v>25.456438305252245</v>
      </c>
      <c r="K24" s="106">
        <v>10.313577213661082</v>
      </c>
      <c r="L24" s="105">
        <v>2.9656649799198966</v>
      </c>
      <c r="M24" s="107">
        <v>1.7856189146444639</v>
      </c>
    </row>
    <row r="25" spans="1:13" x14ac:dyDescent="0.2">
      <c r="A25" s="100">
        <v>20</v>
      </c>
      <c r="B25" s="101">
        <v>2.5691312047866122</v>
      </c>
      <c r="C25" s="102">
        <v>57.717915752260815</v>
      </c>
      <c r="D25" s="101">
        <v>14.554620194749699</v>
      </c>
      <c r="E25" s="102">
        <v>964.16374213745007</v>
      </c>
      <c r="F25" s="101">
        <v>104.66266102334941</v>
      </c>
      <c r="G25" s="102">
        <v>366.35149219617603</v>
      </c>
      <c r="H25" s="101">
        <v>129.75647321902218</v>
      </c>
      <c r="I25" s="102">
        <v>37.162204532710994</v>
      </c>
      <c r="J25" s="101">
        <v>23.42173417835776</v>
      </c>
      <c r="K25" s="102">
        <v>13.604620244089279</v>
      </c>
      <c r="L25" s="101">
        <v>2.906945533765676</v>
      </c>
      <c r="M25" s="103">
        <v>1.7804023983014841</v>
      </c>
    </row>
    <row r="26" spans="1:13" x14ac:dyDescent="0.2">
      <c r="A26" s="116">
        <v>21</v>
      </c>
      <c r="B26" s="105">
        <v>2.3846346877496463</v>
      </c>
      <c r="C26" s="106">
        <v>39.462974671531228</v>
      </c>
      <c r="D26" s="105">
        <v>14.401026523273234</v>
      </c>
      <c r="E26" s="106">
        <v>877.54626115655992</v>
      </c>
      <c r="F26" s="105">
        <v>130.06489556203528</v>
      </c>
      <c r="G26" s="106">
        <v>1400.8604272970613</v>
      </c>
      <c r="H26" s="105">
        <v>120.12380747966627</v>
      </c>
      <c r="I26" s="106">
        <v>39.129442654027457</v>
      </c>
      <c r="J26" s="105">
        <v>21.955329684072307</v>
      </c>
      <c r="K26" s="106">
        <v>12.022627507641548</v>
      </c>
      <c r="L26" s="105">
        <v>2.829011394375998</v>
      </c>
      <c r="M26" s="107">
        <v>1.7844626736528688</v>
      </c>
    </row>
    <row r="27" spans="1:13" x14ac:dyDescent="0.2">
      <c r="A27" s="100">
        <v>22</v>
      </c>
      <c r="B27" s="108">
        <v>2.2855291286093067</v>
      </c>
      <c r="C27" s="102">
        <v>93.681082050280423</v>
      </c>
      <c r="D27" s="108">
        <v>14.169513998164065</v>
      </c>
      <c r="E27" s="102">
        <v>454.89113772055231</v>
      </c>
      <c r="F27" s="108">
        <v>138.17454879256823</v>
      </c>
      <c r="G27" s="102">
        <v>890.13838209975847</v>
      </c>
      <c r="H27" s="108">
        <v>109.83779588355331</v>
      </c>
      <c r="I27" s="102">
        <v>48.589723706799269</v>
      </c>
      <c r="J27" s="108">
        <v>27.409570170889051</v>
      </c>
      <c r="K27" s="102">
        <v>10.40204717593403</v>
      </c>
      <c r="L27" s="108">
        <v>2.801422465833995</v>
      </c>
      <c r="M27" s="103">
        <v>1.8122946475584896</v>
      </c>
    </row>
    <row r="28" spans="1:13" x14ac:dyDescent="0.2">
      <c r="A28" s="104">
        <v>23</v>
      </c>
      <c r="B28" s="105">
        <v>2.3585586690219529</v>
      </c>
      <c r="C28" s="109">
        <v>147.10425801134534</v>
      </c>
      <c r="D28" s="105">
        <v>13.757579851581866</v>
      </c>
      <c r="E28" s="109">
        <v>323.09807789576683</v>
      </c>
      <c r="F28" s="105">
        <v>146.02516837222348</v>
      </c>
      <c r="G28" s="109">
        <v>414.06877624263393</v>
      </c>
      <c r="H28" s="105">
        <v>100.17440804628258</v>
      </c>
      <c r="I28" s="109">
        <v>50.511004257489908</v>
      </c>
      <c r="J28" s="105">
        <v>38.878406409703111</v>
      </c>
      <c r="K28" s="109">
        <v>9.6159485030792595</v>
      </c>
      <c r="L28" s="105">
        <v>2.7610668604480706</v>
      </c>
      <c r="M28" s="110">
        <v>1.8257844571537618</v>
      </c>
    </row>
    <row r="29" spans="1:13" x14ac:dyDescent="0.2">
      <c r="A29" s="100">
        <v>24</v>
      </c>
      <c r="B29" s="109">
        <v>2.5194932909680494</v>
      </c>
      <c r="C29" s="111">
        <v>144.9365612664842</v>
      </c>
      <c r="D29" s="109">
        <v>13.426050213629637</v>
      </c>
      <c r="E29" s="111">
        <v>256.34521956431314</v>
      </c>
      <c r="F29" s="108">
        <v>116.12231426457284</v>
      </c>
      <c r="G29" s="111">
        <v>277.19522097939762</v>
      </c>
      <c r="H29" s="108">
        <v>92.588467965960916</v>
      </c>
      <c r="I29" s="111">
        <v>70.842890179112871</v>
      </c>
      <c r="J29" s="109">
        <v>37.170739022547913</v>
      </c>
      <c r="K29" s="111">
        <v>8.8194762386219434</v>
      </c>
      <c r="L29" s="109">
        <v>2.6696857433440098</v>
      </c>
      <c r="M29" s="112">
        <v>1.8252720225236498</v>
      </c>
    </row>
    <row r="30" spans="1:13" x14ac:dyDescent="0.2">
      <c r="A30" s="104">
        <v>25</v>
      </c>
      <c r="B30" s="105">
        <v>2.4702947161997049</v>
      </c>
      <c r="C30" s="106">
        <v>121.83160174798833</v>
      </c>
      <c r="D30" s="105">
        <v>14.839847571470724</v>
      </c>
      <c r="E30" s="106">
        <v>441.62577213153833</v>
      </c>
      <c r="F30" s="117">
        <v>210.02560771050324</v>
      </c>
      <c r="G30" s="106">
        <v>211.85411455689933</v>
      </c>
      <c r="H30" s="117">
        <v>88.686665265070729</v>
      </c>
      <c r="I30" s="106">
        <v>99.076375035363341</v>
      </c>
      <c r="J30" s="115">
        <v>32.800963586907997</v>
      </c>
      <c r="K30" s="106">
        <v>8.2608697783615934</v>
      </c>
      <c r="L30" s="115">
        <v>2.6024067932623209</v>
      </c>
      <c r="M30" s="107">
        <v>1.8739789534002498</v>
      </c>
    </row>
    <row r="31" spans="1:13" x14ac:dyDescent="0.2">
      <c r="A31" s="100">
        <v>26</v>
      </c>
      <c r="B31" s="118">
        <v>2.3276960265374984</v>
      </c>
      <c r="C31" s="119">
        <v>85.246054210597066</v>
      </c>
      <c r="D31" s="101">
        <v>16.894699622819815</v>
      </c>
      <c r="E31" s="102">
        <v>412.6898539482973</v>
      </c>
      <c r="F31" s="101">
        <v>151.34741274728199</v>
      </c>
      <c r="G31" s="102">
        <v>172.22864682959639</v>
      </c>
      <c r="H31" s="101">
        <v>108.17903085336263</v>
      </c>
      <c r="I31" s="102">
        <v>70.986760769274582</v>
      </c>
      <c r="J31" s="108">
        <v>32.53945044231773</v>
      </c>
      <c r="K31" s="102">
        <v>7.9368310847756556</v>
      </c>
      <c r="L31" s="108">
        <v>2.5492843295726946</v>
      </c>
      <c r="M31" s="103">
        <v>1.9334384099291668</v>
      </c>
    </row>
    <row r="32" spans="1:13" x14ac:dyDescent="0.2">
      <c r="A32" s="104">
        <v>27</v>
      </c>
      <c r="B32" s="120">
        <v>2.4047964471613628</v>
      </c>
      <c r="C32" s="113">
        <v>62.037487747979128</v>
      </c>
      <c r="D32" s="105">
        <v>16.34510111249881</v>
      </c>
      <c r="E32" s="106">
        <v>291.1850594908646</v>
      </c>
      <c r="F32" s="105">
        <v>135.55202728430984</v>
      </c>
      <c r="G32" s="106">
        <v>155.33513895767541</v>
      </c>
      <c r="H32" s="105">
        <v>125.79684669674015</v>
      </c>
      <c r="I32" s="106">
        <v>57.745021748248568</v>
      </c>
      <c r="J32" s="105">
        <v>29.619516033680636</v>
      </c>
      <c r="K32" s="106">
        <v>7.5982586330395012</v>
      </c>
      <c r="L32" s="105">
        <v>2.6064503561274344</v>
      </c>
      <c r="M32" s="107">
        <v>1.9295515647994836</v>
      </c>
    </row>
    <row r="33" spans="1:13" x14ac:dyDescent="0.2">
      <c r="A33" s="100">
        <v>28</v>
      </c>
      <c r="B33" s="121">
        <v>2.3177385196407685</v>
      </c>
      <c r="C33" s="102">
        <v>55.903623195280275</v>
      </c>
      <c r="D33" s="108">
        <v>108.84093708325139</v>
      </c>
      <c r="E33" s="119">
        <v>185.33881482598312</v>
      </c>
      <c r="F33" s="108">
        <v>124.27622623199659</v>
      </c>
      <c r="G33" s="119">
        <v>162.71969942314419</v>
      </c>
      <c r="H33" s="108">
        <v>112.82868431915557</v>
      </c>
      <c r="I33" s="119">
        <v>51.626635034021838</v>
      </c>
      <c r="J33" s="108">
        <v>26.219058251964906</v>
      </c>
      <c r="K33" s="119">
        <v>7.1822461921789467</v>
      </c>
      <c r="L33" s="108">
        <v>2.6890869670087949</v>
      </c>
      <c r="M33" s="122">
        <v>1.8632449052793492</v>
      </c>
    </row>
    <row r="34" spans="1:13" x14ac:dyDescent="0.2">
      <c r="A34" s="123">
        <v>29</v>
      </c>
      <c r="B34" s="120">
        <v>3.0780167806608376</v>
      </c>
      <c r="C34" s="124">
        <v>46.351277069371108</v>
      </c>
      <c r="D34" s="105">
        <v>387.05366093373698</v>
      </c>
      <c r="E34" s="106">
        <v>140.35117739630553</v>
      </c>
      <c r="F34" s="105">
        <v>205.80835959019245</v>
      </c>
      <c r="G34" s="106">
        <v>232.55230841155577</v>
      </c>
      <c r="H34" s="105">
        <v>101.41372556609299</v>
      </c>
      <c r="I34" s="106">
        <v>45.274961716076469</v>
      </c>
      <c r="J34" s="105">
        <v>24.309488389175687</v>
      </c>
      <c r="K34" s="106">
        <v>6.8429814559182631</v>
      </c>
      <c r="L34" s="105">
        <v>2.6091223359180686</v>
      </c>
      <c r="M34" s="107">
        <v>1.811419825208868</v>
      </c>
    </row>
    <row r="35" spans="1:13" x14ac:dyDescent="0.2">
      <c r="A35" s="100">
        <v>30</v>
      </c>
      <c r="B35" s="125">
        <v>4.1114484306048658</v>
      </c>
      <c r="C35" s="126">
        <v>41.252018896477317</v>
      </c>
      <c r="D35" s="109">
        <v>1495.1241762451525</v>
      </c>
      <c r="E35" s="102">
        <v>229.20809759384764</v>
      </c>
      <c r="F35" s="109" t="s">
        <v>18</v>
      </c>
      <c r="G35" s="119">
        <v>1398.1410343574337</v>
      </c>
      <c r="H35" s="109">
        <v>114.36555056061395</v>
      </c>
      <c r="I35" s="119">
        <v>39.144053591255449</v>
      </c>
      <c r="J35" s="108">
        <v>24.133564036833778</v>
      </c>
      <c r="K35" s="119">
        <v>6.6330599993491202</v>
      </c>
      <c r="L35" s="108">
        <v>2.4960611506459545</v>
      </c>
      <c r="M35" s="122">
        <v>1.756845536370722</v>
      </c>
    </row>
    <row r="36" spans="1:13" ht="13.5" thickBot="1" x14ac:dyDescent="0.25">
      <c r="A36" s="127">
        <v>31</v>
      </c>
      <c r="B36" s="128">
        <v>4.8095602687539643</v>
      </c>
      <c r="C36" s="129" t="s">
        <v>18</v>
      </c>
      <c r="D36" s="130">
        <v>429.84947989486324</v>
      </c>
      <c r="E36" s="131">
        <v>189.03949735423345</v>
      </c>
      <c r="F36" s="130" t="s">
        <v>18</v>
      </c>
      <c r="G36" s="129">
        <v>883.52299327116896</v>
      </c>
      <c r="H36" s="130" t="s">
        <v>18</v>
      </c>
      <c r="I36" s="132">
        <v>34.554248294239137</v>
      </c>
      <c r="J36" s="133" t="s">
        <v>18</v>
      </c>
      <c r="K36" s="132">
        <v>6.4135678405354408</v>
      </c>
      <c r="L36" s="134">
        <v>2.4899765277030337</v>
      </c>
      <c r="M36" s="135" t="s">
        <v>18</v>
      </c>
    </row>
    <row r="37" spans="1:13" x14ac:dyDescent="0.2">
      <c r="A37" s="65" t="s">
        <v>19</v>
      </c>
      <c r="B37" s="136">
        <v>1.8572190458005784</v>
      </c>
      <c r="C37" s="137">
        <v>3.8451553116027597</v>
      </c>
      <c r="D37" s="138">
        <v>13.426050213629637</v>
      </c>
      <c r="E37" s="97">
        <v>35.365610927984122</v>
      </c>
      <c r="F37" s="96">
        <v>63.089111541824934</v>
      </c>
      <c r="G37" s="97">
        <v>118.73255338097287</v>
      </c>
      <c r="H37" s="96">
        <v>88.686665265070729</v>
      </c>
      <c r="I37" s="97">
        <v>34.554248294239137</v>
      </c>
      <c r="J37" s="138">
        <v>21.955329684072307</v>
      </c>
      <c r="K37" s="137">
        <v>6.4135678405354408</v>
      </c>
      <c r="L37" s="96">
        <v>2.4899765277030337</v>
      </c>
      <c r="M37" s="139">
        <v>1.756845536370722</v>
      </c>
    </row>
    <row r="38" spans="1:13" x14ac:dyDescent="0.2">
      <c r="A38" s="70" t="s">
        <v>20</v>
      </c>
      <c r="B38" s="118">
        <v>4.7988441496759222</v>
      </c>
      <c r="C38" s="102">
        <v>43.329791463501202</v>
      </c>
      <c r="D38" s="108">
        <v>94.996359815490138</v>
      </c>
      <c r="E38" s="102">
        <v>307.68440480042642</v>
      </c>
      <c r="F38" s="101">
        <v>112.32682292953406</v>
      </c>
      <c r="G38" s="102">
        <v>372.76691580268323</v>
      </c>
      <c r="H38" s="101">
        <v>163.87413030580393</v>
      </c>
      <c r="I38" s="102">
        <v>84.701865546550735</v>
      </c>
      <c r="J38" s="108">
        <v>41.356645891178268</v>
      </c>
      <c r="K38" s="102">
        <v>13.099139915634495</v>
      </c>
      <c r="L38" s="108">
        <v>3.7159729454158401</v>
      </c>
      <c r="M38" s="103">
        <v>1.9575324710510504</v>
      </c>
    </row>
    <row r="39" spans="1:13" ht="13.5" thickBot="1" x14ac:dyDescent="0.25">
      <c r="A39" s="71" t="s">
        <v>21</v>
      </c>
      <c r="B39" s="140">
        <v>13.648829432668856</v>
      </c>
      <c r="C39" s="132">
        <v>147.10425801134534</v>
      </c>
      <c r="D39" s="130">
        <v>1495.1241762451525</v>
      </c>
      <c r="E39" s="141">
        <v>2756.3397592000924</v>
      </c>
      <c r="F39" s="142">
        <v>210.02560771050324</v>
      </c>
      <c r="G39" s="132">
        <v>1400.8604272970613</v>
      </c>
      <c r="H39" s="130">
        <v>625.31755646963813</v>
      </c>
      <c r="I39" s="132">
        <v>235.3665892015091</v>
      </c>
      <c r="J39" s="142">
        <v>95.61842163049694</v>
      </c>
      <c r="K39" s="132">
        <v>24.960155314942796</v>
      </c>
      <c r="L39" s="130">
        <v>6.104868706107144</v>
      </c>
      <c r="M39" s="135">
        <v>2.4757585239087683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88" t="s">
        <v>79</v>
      </c>
      <c r="H40" s="188"/>
      <c r="I40" s="188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88"/>
      <c r="D41" s="94"/>
      <c r="E41" s="94"/>
      <c r="F41" s="151"/>
      <c r="G41" s="189"/>
      <c r="H41" s="189"/>
      <c r="I41" s="189"/>
      <c r="J41" s="185"/>
      <c r="K41" s="185"/>
      <c r="L41" s="185"/>
      <c r="M41" s="186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6C69-6A84-402E-95F1-21E1CB2229EA}">
  <dimension ref="A1:M41"/>
  <sheetViews>
    <sheetView workbookViewId="0">
      <selection activeCell="O31" sqref="O31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87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88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1.7245692335760963</v>
      </c>
      <c r="C6" s="97">
        <v>67.965177810689227</v>
      </c>
      <c r="D6" s="96">
        <v>491.08053365423274</v>
      </c>
      <c r="E6" s="98">
        <v>101.19219815662993</v>
      </c>
      <c r="F6" s="96">
        <v>123.79125203273983</v>
      </c>
      <c r="G6" s="98">
        <v>67.359286156890377</v>
      </c>
      <c r="H6" s="96">
        <v>39.395828937291803</v>
      </c>
      <c r="I6" s="98">
        <v>25.094984915068139</v>
      </c>
      <c r="J6" s="96">
        <v>40.760710185904991</v>
      </c>
      <c r="K6" s="98">
        <v>6.1652870254893699</v>
      </c>
      <c r="L6" s="96">
        <v>6.1215214928364681</v>
      </c>
      <c r="M6" s="99">
        <v>4.2991222556162549</v>
      </c>
    </row>
    <row r="7" spans="1:13" x14ac:dyDescent="0.2">
      <c r="A7" s="100">
        <v>2</v>
      </c>
      <c r="B7" s="101">
        <v>1.7531813412145019</v>
      </c>
      <c r="C7" s="102">
        <v>68.719541802667749</v>
      </c>
      <c r="D7" s="101">
        <v>856.09092135239553</v>
      </c>
      <c r="E7" s="102">
        <v>89.065563287739593</v>
      </c>
      <c r="F7" s="101">
        <v>106.64441848446475</v>
      </c>
      <c r="G7" s="102">
        <v>62.0215568971986</v>
      </c>
      <c r="H7" s="101">
        <v>37.273248367188465</v>
      </c>
      <c r="I7" s="102">
        <v>23.605677960556104</v>
      </c>
      <c r="J7" s="101">
        <v>34.514978613229509</v>
      </c>
      <c r="K7" s="102">
        <v>5.6733187580261557</v>
      </c>
      <c r="L7" s="101">
        <v>5.5052732771202155</v>
      </c>
      <c r="M7" s="103">
        <v>4.0670414897708183</v>
      </c>
    </row>
    <row r="8" spans="1:13" x14ac:dyDescent="0.2">
      <c r="A8" s="104">
        <v>3</v>
      </c>
      <c r="B8" s="105">
        <v>1.7111079192412113</v>
      </c>
      <c r="C8" s="106">
        <v>49.974007696721507</v>
      </c>
      <c r="D8" s="105">
        <v>392.80790033867498</v>
      </c>
      <c r="E8" s="106">
        <v>80.703430644042584</v>
      </c>
      <c r="F8" s="105">
        <v>85.407796980276444</v>
      </c>
      <c r="G8" s="106">
        <v>59.366385621184477</v>
      </c>
      <c r="H8" s="105">
        <v>35.123803429118176</v>
      </c>
      <c r="I8" s="106">
        <v>22.250123418428263</v>
      </c>
      <c r="J8" s="105">
        <v>30.043438945508548</v>
      </c>
      <c r="K8" s="106">
        <v>5.2907593156738493</v>
      </c>
      <c r="L8" s="105">
        <v>5.5817638047784222</v>
      </c>
      <c r="M8" s="107">
        <v>3.9624207365897424</v>
      </c>
    </row>
    <row r="9" spans="1:13" x14ac:dyDescent="0.2">
      <c r="A9" s="100">
        <v>4</v>
      </c>
      <c r="B9" s="108">
        <v>1.6871265539695199</v>
      </c>
      <c r="C9" s="102">
        <v>38.020287047280412</v>
      </c>
      <c r="D9" s="108">
        <v>389.71715332785487</v>
      </c>
      <c r="E9" s="102">
        <v>78.019346936209502</v>
      </c>
      <c r="F9" s="108">
        <v>71.045962973292376</v>
      </c>
      <c r="G9" s="102">
        <v>55.196400123741604</v>
      </c>
      <c r="H9" s="108">
        <v>43.468716460586684</v>
      </c>
      <c r="I9" s="102">
        <v>21.055834414567244</v>
      </c>
      <c r="J9" s="108">
        <v>25.678933083344869</v>
      </c>
      <c r="K9" s="102">
        <v>4.8902803052161481</v>
      </c>
      <c r="L9" s="108">
        <v>5.5086608248827567</v>
      </c>
      <c r="M9" s="103">
        <v>3.6616445524937178</v>
      </c>
    </row>
    <row r="10" spans="1:13" x14ac:dyDescent="0.2">
      <c r="A10" s="104">
        <v>5</v>
      </c>
      <c r="B10" s="105">
        <v>1.728821118216874</v>
      </c>
      <c r="C10" s="109">
        <v>30.955356473883043</v>
      </c>
      <c r="D10" s="105">
        <v>653.67829202777489</v>
      </c>
      <c r="E10" s="109">
        <v>77.289438857648278</v>
      </c>
      <c r="F10" s="105">
        <v>75.145780947529786</v>
      </c>
      <c r="G10" s="109">
        <v>64.921055508427216</v>
      </c>
      <c r="H10" s="105">
        <v>95.230617419125664</v>
      </c>
      <c r="I10" s="109">
        <v>20.226339450280349</v>
      </c>
      <c r="J10" s="105">
        <v>22.262232881349725</v>
      </c>
      <c r="K10" s="109">
        <v>4.5905505815882881</v>
      </c>
      <c r="L10" s="105">
        <v>4.8685076792404098</v>
      </c>
      <c r="M10" s="110">
        <v>4.4256513305747429</v>
      </c>
    </row>
    <row r="11" spans="1:13" x14ac:dyDescent="0.2">
      <c r="A11" s="100">
        <v>6</v>
      </c>
      <c r="B11" s="109">
        <v>1.7463603330373823</v>
      </c>
      <c r="C11" s="111">
        <v>26.548338894939661</v>
      </c>
      <c r="D11" s="109">
        <v>332.15841054185734</v>
      </c>
      <c r="E11" s="111">
        <v>75.364298343298969</v>
      </c>
      <c r="F11" s="109">
        <v>70.230115923288409</v>
      </c>
      <c r="G11" s="111">
        <v>128.77508653233642</v>
      </c>
      <c r="H11" s="109">
        <v>95.673877435249565</v>
      </c>
      <c r="I11" s="111">
        <v>19.716848934610233</v>
      </c>
      <c r="J11" s="109">
        <v>20.08024796280078</v>
      </c>
      <c r="K11" s="111">
        <v>4.3345514455734149</v>
      </c>
      <c r="L11" s="109">
        <v>4.9017114520134077</v>
      </c>
      <c r="M11" s="112">
        <v>5.4887788735741196</v>
      </c>
    </row>
    <row r="12" spans="1:13" x14ac:dyDescent="0.2">
      <c r="A12" s="104">
        <v>7</v>
      </c>
      <c r="B12" s="105">
        <v>1.795423454818764</v>
      </c>
      <c r="C12" s="113">
        <v>23.71614450934824</v>
      </c>
      <c r="D12" s="105">
        <v>207.64069711798527</v>
      </c>
      <c r="E12" s="106">
        <v>83.492308157795534</v>
      </c>
      <c r="F12" s="105">
        <v>90.874521441098352</v>
      </c>
      <c r="G12" s="106">
        <v>145.29503431283433</v>
      </c>
      <c r="H12" s="105">
        <v>179.71396591765696</v>
      </c>
      <c r="I12" s="106">
        <v>19.019045645348406</v>
      </c>
      <c r="J12" s="105">
        <v>18.450848819060539</v>
      </c>
      <c r="K12" s="106">
        <v>4.1706464242445227</v>
      </c>
      <c r="L12" s="105">
        <v>5.0770278478920918</v>
      </c>
      <c r="M12" s="107">
        <v>5.095957276947205</v>
      </c>
    </row>
    <row r="13" spans="1:13" x14ac:dyDescent="0.2">
      <c r="A13" s="100">
        <v>8</v>
      </c>
      <c r="B13" s="101">
        <v>1.8397664313066531</v>
      </c>
      <c r="C13" s="102">
        <v>22.900383748794802</v>
      </c>
      <c r="D13" s="101">
        <v>151.51435408454751</v>
      </c>
      <c r="E13" s="102">
        <v>100.5573952803319</v>
      </c>
      <c r="F13" s="101">
        <v>93.777524732661448</v>
      </c>
      <c r="G13" s="102">
        <v>115.33885956558203</v>
      </c>
      <c r="H13" s="101">
        <v>297.68174291800273</v>
      </c>
      <c r="I13" s="102">
        <v>18.379412520023021</v>
      </c>
      <c r="J13" s="101">
        <v>16.455659262714935</v>
      </c>
      <c r="K13" s="102">
        <v>3.9645843428423557</v>
      </c>
      <c r="L13" s="101">
        <v>5.4196079075079036</v>
      </c>
      <c r="M13" s="103">
        <v>5.0019088282998219</v>
      </c>
    </row>
    <row r="14" spans="1:13" x14ac:dyDescent="0.2">
      <c r="A14" s="114">
        <v>9</v>
      </c>
      <c r="B14" s="105">
        <v>1.7959783419450535</v>
      </c>
      <c r="C14" s="106">
        <v>22.550632967493254</v>
      </c>
      <c r="D14" s="105">
        <v>118.25557067204383</v>
      </c>
      <c r="E14" s="106">
        <v>130.36217276197405</v>
      </c>
      <c r="F14" s="105">
        <v>76.665201330241956</v>
      </c>
      <c r="G14" s="106">
        <v>91.310416473891408</v>
      </c>
      <c r="H14" s="105">
        <v>214.38115817291424</v>
      </c>
      <c r="I14" s="106">
        <v>17.545901406869913</v>
      </c>
      <c r="J14" s="105">
        <v>14.681833504554877</v>
      </c>
      <c r="K14" s="106">
        <v>3.6873424962655537</v>
      </c>
      <c r="L14" s="105">
        <v>5.4476657494550151</v>
      </c>
      <c r="M14" s="107">
        <v>4.7625557103589724</v>
      </c>
    </row>
    <row r="15" spans="1:13" x14ac:dyDescent="0.2">
      <c r="A15" s="100">
        <v>10</v>
      </c>
      <c r="B15" s="108">
        <v>1.8469012364937061</v>
      </c>
      <c r="C15" s="102">
        <v>23.649975191077655</v>
      </c>
      <c r="D15" s="108">
        <v>97.704320384502097</v>
      </c>
      <c r="E15" s="102">
        <v>152.89406383661168</v>
      </c>
      <c r="F15" s="108">
        <v>68.681894687977703</v>
      </c>
      <c r="G15" s="102">
        <v>76.255430531430463</v>
      </c>
      <c r="H15" s="108">
        <v>156.70305597400107</v>
      </c>
      <c r="I15" s="102">
        <v>16.750022735590321</v>
      </c>
      <c r="J15" s="108">
        <v>13.806484784476725</v>
      </c>
      <c r="K15" s="102">
        <v>3.5062894868194827</v>
      </c>
      <c r="L15" s="108">
        <v>5.6331231017417638</v>
      </c>
      <c r="M15" s="103">
        <v>3.9849331836527098</v>
      </c>
    </row>
    <row r="16" spans="1:13" x14ac:dyDescent="0.2">
      <c r="A16" s="104">
        <v>11</v>
      </c>
      <c r="B16" s="105">
        <v>1.8742986836925204</v>
      </c>
      <c r="C16" s="109">
        <v>22.504534534899946</v>
      </c>
      <c r="D16" s="105">
        <v>90.569815524655567</v>
      </c>
      <c r="E16" s="109">
        <v>135.88348530242132</v>
      </c>
      <c r="F16" s="105">
        <v>69.523628633394395</v>
      </c>
      <c r="G16" s="109">
        <v>66.771441859988315</v>
      </c>
      <c r="H16" s="105">
        <v>125.21565663340485</v>
      </c>
      <c r="I16" s="109">
        <v>16.020121158656483</v>
      </c>
      <c r="J16" s="105">
        <v>13.377855634672638</v>
      </c>
      <c r="K16" s="109">
        <v>3.5724094065424312</v>
      </c>
      <c r="L16" s="105">
        <v>6.0700226644583699</v>
      </c>
      <c r="M16" s="110">
        <v>3.4833297738937281</v>
      </c>
    </row>
    <row r="17" spans="1:13" x14ac:dyDescent="0.2">
      <c r="A17" s="100">
        <v>12</v>
      </c>
      <c r="B17" s="109">
        <v>2.0404799330002326</v>
      </c>
      <c r="C17" s="111">
        <v>25.712902187712213</v>
      </c>
      <c r="D17" s="109">
        <v>117.54769019465118</v>
      </c>
      <c r="E17" s="102">
        <v>122.46659218979103</v>
      </c>
      <c r="F17" s="109">
        <v>61.619779584681346</v>
      </c>
      <c r="G17" s="102">
        <v>60.242148931047517</v>
      </c>
      <c r="H17" s="109">
        <v>102.49213389946162</v>
      </c>
      <c r="I17" s="111">
        <v>15.357497236220981</v>
      </c>
      <c r="J17" s="109">
        <v>13.102327916108356</v>
      </c>
      <c r="K17" s="102">
        <v>3.6781865390943493</v>
      </c>
      <c r="L17" s="109">
        <v>6.3055947356899136</v>
      </c>
      <c r="M17" s="103">
        <v>3.0167985089610494</v>
      </c>
    </row>
    <row r="18" spans="1:13" x14ac:dyDescent="0.2">
      <c r="A18" s="104">
        <v>13</v>
      </c>
      <c r="B18" s="115">
        <v>3.2894598703059996</v>
      </c>
      <c r="C18" s="106">
        <v>32.58905219677785</v>
      </c>
      <c r="D18" s="115">
        <v>105.46312181221684</v>
      </c>
      <c r="E18" s="109">
        <v>105.1468597867712</v>
      </c>
      <c r="F18" s="115">
        <v>56.392035210231434</v>
      </c>
      <c r="G18" s="109">
        <v>55.161784173999706</v>
      </c>
      <c r="H18" s="115">
        <v>89.745172565455618</v>
      </c>
      <c r="I18" s="106">
        <v>15.204509555976873</v>
      </c>
      <c r="J18" s="115">
        <v>12.668517871669136</v>
      </c>
      <c r="K18" s="109">
        <v>3.7886129714676331</v>
      </c>
      <c r="L18" s="105">
        <v>6.2125102816520625</v>
      </c>
      <c r="M18" s="110">
        <v>2.7657866746037869</v>
      </c>
    </row>
    <row r="19" spans="1:13" x14ac:dyDescent="0.2">
      <c r="A19" s="100">
        <v>14</v>
      </c>
      <c r="B19" s="108">
        <v>3.3472801923894222</v>
      </c>
      <c r="C19" s="102">
        <v>30.427085557965903</v>
      </c>
      <c r="D19" s="108">
        <v>96.539313482548522</v>
      </c>
      <c r="E19" s="102">
        <v>91.176775265073488</v>
      </c>
      <c r="F19" s="108">
        <v>56.053690942870787</v>
      </c>
      <c r="G19" s="102">
        <v>51.198831588709268</v>
      </c>
      <c r="H19" s="108">
        <v>78.057212015996072</v>
      </c>
      <c r="I19" s="102">
        <v>14.871037620107598</v>
      </c>
      <c r="J19" s="108">
        <v>11.821647392030597</v>
      </c>
      <c r="K19" s="102">
        <v>3.815886457276596</v>
      </c>
      <c r="L19" s="101">
        <v>5.8664248790254474</v>
      </c>
      <c r="M19" s="103">
        <v>2.5948979233561444</v>
      </c>
    </row>
    <row r="20" spans="1:13" x14ac:dyDescent="0.2">
      <c r="A20" s="104">
        <v>15</v>
      </c>
      <c r="B20" s="105">
        <v>7.0536110441798012</v>
      </c>
      <c r="C20" s="106">
        <v>26.919633688872725</v>
      </c>
      <c r="D20" s="105">
        <v>93.542058024630165</v>
      </c>
      <c r="E20" s="106">
        <v>81.100339242545971</v>
      </c>
      <c r="F20" s="105">
        <v>49.410031451542196</v>
      </c>
      <c r="G20" s="106">
        <v>47.568825579968163</v>
      </c>
      <c r="H20" s="105">
        <v>73.995930754295628</v>
      </c>
      <c r="I20" s="106">
        <v>14.449335344043581</v>
      </c>
      <c r="J20" s="105">
        <v>11.014788579602412</v>
      </c>
      <c r="K20" s="106">
        <v>3.8368317301598434</v>
      </c>
      <c r="L20" s="105">
        <v>5.411356555089136</v>
      </c>
      <c r="M20" s="107">
        <v>2.4423240605183132</v>
      </c>
    </row>
    <row r="21" spans="1:13" x14ac:dyDescent="0.2">
      <c r="A21" s="100">
        <v>16</v>
      </c>
      <c r="B21" s="108">
        <v>54.371395642684917</v>
      </c>
      <c r="C21" s="102">
        <v>24.073760941619046</v>
      </c>
      <c r="D21" s="108">
        <v>127.85920812671604</v>
      </c>
      <c r="E21" s="102">
        <v>77.276161172091832</v>
      </c>
      <c r="F21" s="108">
        <v>50.600219526299547</v>
      </c>
      <c r="G21" s="102">
        <v>47.942353376735248</v>
      </c>
      <c r="H21" s="108">
        <v>73.382440994104769</v>
      </c>
      <c r="I21" s="102">
        <v>15.931460087066201</v>
      </c>
      <c r="J21" s="108">
        <v>10.282844486735595</v>
      </c>
      <c r="K21" s="102">
        <v>4.0078030608046626</v>
      </c>
      <c r="L21" s="108">
        <v>5.342622554386077</v>
      </c>
      <c r="M21" s="103">
        <v>2.4391343937757792</v>
      </c>
    </row>
    <row r="22" spans="1:13" x14ac:dyDescent="0.2">
      <c r="A22" s="104">
        <v>17</v>
      </c>
      <c r="B22" s="105">
        <v>21.393510424358524</v>
      </c>
      <c r="C22" s="109">
        <v>45.277589562086511</v>
      </c>
      <c r="D22" s="105">
        <v>480.50623235296769</v>
      </c>
      <c r="E22" s="109">
        <v>78.118893047502851</v>
      </c>
      <c r="F22" s="105">
        <v>45.302295926183078</v>
      </c>
      <c r="G22" s="109">
        <v>54.692406622532296</v>
      </c>
      <c r="H22" s="105">
        <v>65.199100892720097</v>
      </c>
      <c r="I22" s="109">
        <v>16.896984624156143</v>
      </c>
      <c r="J22" s="105">
        <v>9.9299725610387988</v>
      </c>
      <c r="K22" s="109">
        <v>4.188454107077173</v>
      </c>
      <c r="L22" s="105">
        <v>5.3144675768549927</v>
      </c>
      <c r="M22" s="110">
        <v>3.1432442468338384</v>
      </c>
    </row>
    <row r="23" spans="1:13" x14ac:dyDescent="0.2">
      <c r="A23" s="100">
        <v>18</v>
      </c>
      <c r="B23" s="109">
        <v>11.54804247356266</v>
      </c>
      <c r="C23" s="111">
        <v>85.277177601900405</v>
      </c>
      <c r="D23" s="109">
        <v>324.0852190686781</v>
      </c>
      <c r="E23" s="111">
        <v>77.157548773787894</v>
      </c>
      <c r="F23" s="109">
        <v>41.020321571929927</v>
      </c>
      <c r="G23" s="111">
        <v>47.792364555525744</v>
      </c>
      <c r="H23" s="109">
        <v>57.756755720511556</v>
      </c>
      <c r="I23" s="111">
        <v>15.6095414482121</v>
      </c>
      <c r="J23" s="109">
        <v>10.071573145387843</v>
      </c>
      <c r="K23" s="111">
        <v>4.3324982692269174</v>
      </c>
      <c r="L23" s="109">
        <v>5.2104796580868662</v>
      </c>
      <c r="M23" s="112">
        <v>3.5455207970226317</v>
      </c>
    </row>
    <row r="24" spans="1:13" x14ac:dyDescent="0.2">
      <c r="A24" s="104">
        <v>19</v>
      </c>
      <c r="B24" s="105">
        <v>8.7530773269805699</v>
      </c>
      <c r="C24" s="113">
        <v>129.81605681746296</v>
      </c>
      <c r="D24" s="105">
        <v>210.36380816024035</v>
      </c>
      <c r="E24" s="106">
        <v>74.137790433112343</v>
      </c>
      <c r="F24" s="105">
        <v>49.461833633421492</v>
      </c>
      <c r="G24" s="106">
        <v>44.125236544603801</v>
      </c>
      <c r="H24" s="105">
        <v>54.721896977791644</v>
      </c>
      <c r="I24" s="106">
        <v>15.755110686984493</v>
      </c>
      <c r="J24" s="105">
        <v>11.796314556606372</v>
      </c>
      <c r="K24" s="106">
        <v>4.4980168468031545</v>
      </c>
      <c r="L24" s="105">
        <v>4.9318361215013642</v>
      </c>
      <c r="M24" s="107">
        <v>3.3017476117109168</v>
      </c>
    </row>
    <row r="25" spans="1:13" x14ac:dyDescent="0.2">
      <c r="A25" s="100">
        <v>20</v>
      </c>
      <c r="B25" s="101">
        <v>10.29870967520711</v>
      </c>
      <c r="C25" s="102">
        <v>982.46321627125383</v>
      </c>
      <c r="D25" s="101">
        <v>342.63255951093583</v>
      </c>
      <c r="E25" s="102">
        <v>69.572268132421684</v>
      </c>
      <c r="F25" s="101">
        <v>54.346704877196807</v>
      </c>
      <c r="G25" s="102">
        <v>84.284820370503667</v>
      </c>
      <c r="H25" s="101">
        <v>54.627795994652132</v>
      </c>
      <c r="I25" s="102">
        <v>14.547284006576039</v>
      </c>
      <c r="J25" s="101">
        <v>11.68722072857819</v>
      </c>
      <c r="K25" s="102">
        <v>4.6480845287908705</v>
      </c>
      <c r="L25" s="101">
        <v>4.7427343862723204</v>
      </c>
      <c r="M25" s="103">
        <v>4.5014823507754116</v>
      </c>
    </row>
    <row r="26" spans="1:13" x14ac:dyDescent="0.2">
      <c r="A26" s="116">
        <v>21</v>
      </c>
      <c r="B26" s="105">
        <v>11.464298732885203</v>
      </c>
      <c r="C26" s="106">
        <v>467.3475614512343</v>
      </c>
      <c r="D26" s="105">
        <v>451.24711208196567</v>
      </c>
      <c r="E26" s="106">
        <v>64.620424944330551</v>
      </c>
      <c r="F26" s="105">
        <v>51.972413907355026</v>
      </c>
      <c r="G26" s="106">
        <v>106.34130030850079</v>
      </c>
      <c r="H26" s="105">
        <v>49.411959188968602</v>
      </c>
      <c r="I26" s="106">
        <v>17.043965468473143</v>
      </c>
      <c r="J26" s="105">
        <v>10.137302882284695</v>
      </c>
      <c r="K26" s="106">
        <v>4.7407122895910057</v>
      </c>
      <c r="L26" s="105">
        <v>4.4451027687111431</v>
      </c>
      <c r="M26" s="107">
        <v>11.729522390750278</v>
      </c>
    </row>
    <row r="27" spans="1:13" x14ac:dyDescent="0.2">
      <c r="A27" s="100">
        <v>22</v>
      </c>
      <c r="B27" s="108">
        <v>22.829617721220654</v>
      </c>
      <c r="C27" s="102">
        <v>232.63188393838018</v>
      </c>
      <c r="D27" s="108">
        <v>512.09620981979242</v>
      </c>
      <c r="E27" s="102">
        <v>60.25549635101104</v>
      </c>
      <c r="F27" s="108">
        <v>46.893125587018417</v>
      </c>
      <c r="G27" s="102">
        <v>86.982029223229759</v>
      </c>
      <c r="H27" s="108">
        <v>44.975281462936444</v>
      </c>
      <c r="I27" s="102">
        <v>36.36155115918168</v>
      </c>
      <c r="J27" s="108">
        <v>9.1859816695696423</v>
      </c>
      <c r="K27" s="102">
        <v>4.7559082953044536</v>
      </c>
      <c r="L27" s="108">
        <v>4.2145186341859491</v>
      </c>
      <c r="M27" s="103">
        <v>13.34731315159485</v>
      </c>
    </row>
    <row r="28" spans="1:13" x14ac:dyDescent="0.2">
      <c r="A28" s="104">
        <v>23</v>
      </c>
      <c r="B28" s="105">
        <v>43.69464009591718</v>
      </c>
      <c r="C28" s="109">
        <v>136.00280124737631</v>
      </c>
      <c r="D28" s="105">
        <v>533.75055045128875</v>
      </c>
      <c r="E28" s="109">
        <v>68.281460789285418</v>
      </c>
      <c r="F28" s="105">
        <v>102.01245648555815</v>
      </c>
      <c r="G28" s="109">
        <v>74.477632549917075</v>
      </c>
      <c r="H28" s="105">
        <v>40.4527702437071</v>
      </c>
      <c r="I28" s="109">
        <v>40.909421213244705</v>
      </c>
      <c r="J28" s="105">
        <v>9.1336067965744512</v>
      </c>
      <c r="K28" s="109">
        <v>4.7774141373127206</v>
      </c>
      <c r="L28" s="105">
        <v>4.290797301646208</v>
      </c>
      <c r="M28" s="110">
        <v>12.267937570602866</v>
      </c>
    </row>
    <row r="29" spans="1:13" x14ac:dyDescent="0.2">
      <c r="A29" s="100">
        <v>24</v>
      </c>
      <c r="B29" s="109">
        <v>82.934152247584734</v>
      </c>
      <c r="C29" s="111">
        <v>230.51544452749812</v>
      </c>
      <c r="D29" s="109">
        <v>421.19793593540498</v>
      </c>
      <c r="E29" s="111">
        <v>78.278075289075005</v>
      </c>
      <c r="F29" s="108">
        <v>87.260621293760849</v>
      </c>
      <c r="G29" s="111">
        <v>66.239431575654464</v>
      </c>
      <c r="H29" s="108">
        <v>36.807705371955286</v>
      </c>
      <c r="I29" s="111">
        <v>41.225345972187334</v>
      </c>
      <c r="J29" s="109">
        <v>10.523305106522974</v>
      </c>
      <c r="K29" s="111">
        <v>4.7955093327343032</v>
      </c>
      <c r="L29" s="109">
        <v>4.6956800292926451</v>
      </c>
      <c r="M29" s="112">
        <v>10.702199181934162</v>
      </c>
    </row>
    <row r="30" spans="1:13" x14ac:dyDescent="0.2">
      <c r="A30" s="104">
        <v>25</v>
      </c>
      <c r="B30" s="105">
        <v>50.521996881892093</v>
      </c>
      <c r="C30" s="106">
        <v>259.18748067598915</v>
      </c>
      <c r="D30" s="105">
        <v>296.68078561274586</v>
      </c>
      <c r="E30" s="106">
        <v>89.794888278992332</v>
      </c>
      <c r="F30" s="117">
        <v>94.069490531025053</v>
      </c>
      <c r="G30" s="106">
        <v>59.795944605868733</v>
      </c>
      <c r="H30" s="117">
        <v>34.342860900280961</v>
      </c>
      <c r="I30" s="106">
        <v>32.923442208314356</v>
      </c>
      <c r="J30" s="115">
        <v>12.638208404749017</v>
      </c>
      <c r="K30" s="106">
        <v>4.8743130778626806</v>
      </c>
      <c r="L30" s="115">
        <v>5.1731510987463274</v>
      </c>
      <c r="M30" s="107">
        <v>19.170040045710223</v>
      </c>
    </row>
    <row r="31" spans="1:13" x14ac:dyDescent="0.2">
      <c r="A31" s="100">
        <v>26</v>
      </c>
      <c r="B31" s="118">
        <v>32.432170058889326</v>
      </c>
      <c r="C31" s="119">
        <v>163.93739319803001</v>
      </c>
      <c r="D31" s="101">
        <v>319.92157555202067</v>
      </c>
      <c r="E31" s="102">
        <v>148.61334334351147</v>
      </c>
      <c r="F31" s="101">
        <v>88.309882616585</v>
      </c>
      <c r="G31" s="102">
        <v>54.416243281420172</v>
      </c>
      <c r="H31" s="101">
        <v>32.225468652356653</v>
      </c>
      <c r="I31" s="102">
        <v>30.952541492771772</v>
      </c>
      <c r="J31" s="108">
        <v>13.472427915639596</v>
      </c>
      <c r="K31" s="102">
        <v>4.9564603966428997</v>
      </c>
      <c r="L31" s="108">
        <v>5.3141039380991808</v>
      </c>
      <c r="M31" s="103">
        <v>18.105526284639691</v>
      </c>
    </row>
    <row r="32" spans="1:13" x14ac:dyDescent="0.2">
      <c r="A32" s="104">
        <v>27</v>
      </c>
      <c r="B32" s="120">
        <v>24.900853680571593</v>
      </c>
      <c r="C32" s="113">
        <v>115.11909400685619</v>
      </c>
      <c r="D32" s="105">
        <v>332.50820135074304</v>
      </c>
      <c r="E32" s="106">
        <v>187.77513781860478</v>
      </c>
      <c r="F32" s="105">
        <v>79.261052170208742</v>
      </c>
      <c r="G32" s="106">
        <v>50.725903103897195</v>
      </c>
      <c r="H32" s="105">
        <v>30.273598198780622</v>
      </c>
      <c r="I32" s="106">
        <v>49.201881213723809</v>
      </c>
      <c r="J32" s="105">
        <v>11.678198486411119</v>
      </c>
      <c r="K32" s="106">
        <v>4.9584593823585781</v>
      </c>
      <c r="L32" s="105">
        <v>5.1067506811549883</v>
      </c>
      <c r="M32" s="107">
        <v>11.295936780255422</v>
      </c>
    </row>
    <row r="33" spans="1:13" x14ac:dyDescent="0.2">
      <c r="A33" s="100">
        <v>28</v>
      </c>
      <c r="B33" s="121">
        <v>32.614995623930568</v>
      </c>
      <c r="C33" s="102">
        <v>91.062117458199253</v>
      </c>
      <c r="D33" s="108">
        <v>243.83592064722879</v>
      </c>
      <c r="E33" s="119">
        <v>220.41753430395966</v>
      </c>
      <c r="F33" s="108">
        <v>73.957467027705306</v>
      </c>
      <c r="G33" s="119">
        <v>48.061972996421147</v>
      </c>
      <c r="H33" s="108">
        <v>28.592645571265994</v>
      </c>
      <c r="I33" s="119">
        <v>63.178903672051064</v>
      </c>
      <c r="J33" s="108">
        <v>9.177089102694211</v>
      </c>
      <c r="K33" s="119">
        <v>5.079695412721227</v>
      </c>
      <c r="L33" s="108">
        <v>4.7185878498263349</v>
      </c>
      <c r="M33" s="122">
        <v>16.7879391332234</v>
      </c>
    </row>
    <row r="34" spans="1:13" x14ac:dyDescent="0.2">
      <c r="A34" s="123">
        <v>29</v>
      </c>
      <c r="B34" s="120">
        <v>52.423886123042607</v>
      </c>
      <c r="C34" s="124">
        <v>144.25194676179899</v>
      </c>
      <c r="D34" s="105">
        <v>178.55729655262397</v>
      </c>
      <c r="E34" s="106">
        <v>259.46419418755471</v>
      </c>
      <c r="F34" s="105" t="s">
        <v>18</v>
      </c>
      <c r="G34" s="106">
        <v>45.343001086915734</v>
      </c>
      <c r="H34" s="105">
        <v>27.574703514153256</v>
      </c>
      <c r="I34" s="106">
        <v>59.025539044893264</v>
      </c>
      <c r="J34" s="105">
        <v>7.6538769107143718</v>
      </c>
      <c r="K34" s="106">
        <v>5.2731457897350165</v>
      </c>
      <c r="L34" s="105">
        <v>4.8038539824469337</v>
      </c>
      <c r="M34" s="107">
        <v>246.72638489374893</v>
      </c>
    </row>
    <row r="35" spans="1:13" x14ac:dyDescent="0.2">
      <c r="A35" s="100">
        <v>30</v>
      </c>
      <c r="B35" s="125">
        <v>47.478834295889705</v>
      </c>
      <c r="C35" s="126">
        <v>277.69366270758303</v>
      </c>
      <c r="D35" s="109">
        <v>141.25658913678498</v>
      </c>
      <c r="E35" s="102">
        <v>206.36926774741357</v>
      </c>
      <c r="F35" s="109" t="s">
        <v>18</v>
      </c>
      <c r="G35" s="119">
        <v>42.142501666954097</v>
      </c>
      <c r="H35" s="109">
        <v>26.561578897145466</v>
      </c>
      <c r="I35" s="119">
        <v>60.901782838974476</v>
      </c>
      <c r="J35" s="108">
        <v>6.7925171017158723</v>
      </c>
      <c r="K35" s="119">
        <v>5.4732172819849874</v>
      </c>
      <c r="L35" s="108">
        <v>4.9687630257018709</v>
      </c>
      <c r="M35" s="122">
        <v>354.14200951170142</v>
      </c>
    </row>
    <row r="36" spans="1:13" ht="13.5" thickBot="1" x14ac:dyDescent="0.25">
      <c r="A36" s="127">
        <v>31</v>
      </c>
      <c r="B36" s="128">
        <v>41.39966289491155</v>
      </c>
      <c r="C36" s="129" t="s">
        <v>18</v>
      </c>
      <c r="D36" s="130">
        <v>118.16922941559399</v>
      </c>
      <c r="E36" s="131">
        <v>147.85334707238883</v>
      </c>
      <c r="F36" s="130" t="s">
        <v>18</v>
      </c>
      <c r="G36" s="129">
        <v>39.665814739606404</v>
      </c>
      <c r="H36" s="130" t="s">
        <v>18</v>
      </c>
      <c r="I36" s="132">
        <v>50.269928621177044</v>
      </c>
      <c r="J36" s="133" t="s">
        <v>18</v>
      </c>
      <c r="K36" s="132">
        <v>5.8139221963346914</v>
      </c>
      <c r="L36" s="134">
        <v>4.8992829174808188</v>
      </c>
      <c r="M36" s="135" t="s">
        <v>18</v>
      </c>
    </row>
    <row r="37" spans="1:13" x14ac:dyDescent="0.2">
      <c r="A37" s="65" t="s">
        <v>19</v>
      </c>
      <c r="B37" s="136">
        <v>1.6871265539695199</v>
      </c>
      <c r="C37" s="137">
        <v>22.504534534899946</v>
      </c>
      <c r="D37" s="138">
        <v>90.569815524655567</v>
      </c>
      <c r="E37" s="97">
        <v>60.25549635101104</v>
      </c>
      <c r="F37" s="96">
        <v>41.020321571929927</v>
      </c>
      <c r="G37" s="97">
        <v>39.665814739606404</v>
      </c>
      <c r="H37" s="96">
        <v>26.561578897145466</v>
      </c>
      <c r="I37" s="97">
        <v>14.449335344043581</v>
      </c>
      <c r="J37" s="138">
        <v>6.7925171017158723</v>
      </c>
      <c r="K37" s="137">
        <v>3.5062894868194827</v>
      </c>
      <c r="L37" s="96">
        <v>4.2145186341859491</v>
      </c>
      <c r="M37" s="139">
        <v>2.4391343937757792</v>
      </c>
    </row>
    <row r="38" spans="1:13" x14ac:dyDescent="0.2">
      <c r="A38" s="70" t="s">
        <v>20</v>
      </c>
      <c r="B38" s="118">
        <v>18.848200309255375</v>
      </c>
      <c r="C38" s="102">
        <v>129.92700804921307</v>
      </c>
      <c r="D38" s="108">
        <v>297.70898665536458</v>
      </c>
      <c r="E38" s="102">
        <v>110.08709999141709</v>
      </c>
      <c r="F38" s="101">
        <v>72.133268589662094</v>
      </c>
      <c r="G38" s="102">
        <v>67.735854853726323</v>
      </c>
      <c r="H38" s="101">
        <v>77.368622782702658</v>
      </c>
      <c r="I38" s="102">
        <v>27.105850841107578</v>
      </c>
      <c r="J38" s="108">
        <v>15.096031509741712</v>
      </c>
      <c r="K38" s="102">
        <v>4.5851339255343655</v>
      </c>
      <c r="L38" s="108">
        <v>5.2291453154121736</v>
      </c>
      <c r="M38" s="103">
        <v>26.341969650783032</v>
      </c>
    </row>
    <row r="39" spans="1:13" ht="13.5" thickBot="1" x14ac:dyDescent="0.25">
      <c r="A39" s="71" t="s">
        <v>21</v>
      </c>
      <c r="B39" s="140">
        <v>82.934152247584734</v>
      </c>
      <c r="C39" s="132">
        <v>982.46321627125383</v>
      </c>
      <c r="D39" s="130">
        <v>856.09092135239553</v>
      </c>
      <c r="E39" s="141">
        <v>259.46419418755471</v>
      </c>
      <c r="F39" s="142">
        <v>123.79125203273983</v>
      </c>
      <c r="G39" s="132">
        <v>145.29503431283433</v>
      </c>
      <c r="H39" s="130">
        <v>297.68174291800273</v>
      </c>
      <c r="I39" s="132">
        <v>63.178903672051064</v>
      </c>
      <c r="J39" s="142">
        <v>40.760710185904991</v>
      </c>
      <c r="K39" s="132">
        <v>6.1652870254893699</v>
      </c>
      <c r="L39" s="130">
        <v>6.3055947356899136</v>
      </c>
      <c r="M39" s="135">
        <v>354.14200951170142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88" t="s">
        <v>79</v>
      </c>
      <c r="H40" s="188"/>
      <c r="I40" s="188"/>
      <c r="J40" s="180" t="s">
        <v>25</v>
      </c>
      <c r="K40" s="180"/>
      <c r="L40" s="180"/>
      <c r="M40" s="181"/>
    </row>
    <row r="41" spans="1:13" ht="13.5" thickBot="1" x14ac:dyDescent="0.25">
      <c r="A41" s="5"/>
      <c r="B41" s="6" t="s">
        <v>26</v>
      </c>
      <c r="C41" s="88"/>
      <c r="D41" s="94"/>
      <c r="E41" s="94"/>
      <c r="F41" s="151"/>
      <c r="G41" s="189"/>
      <c r="H41" s="189"/>
      <c r="I41" s="189"/>
      <c r="J41" s="185"/>
      <c r="K41" s="185"/>
      <c r="L41" s="185"/>
      <c r="M41" s="186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E933-A285-4C2F-8458-6EF152DA7F89}">
  <dimension ref="A1:N41"/>
  <sheetViews>
    <sheetView workbookViewId="0">
      <selection activeCell="O33" sqref="O33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89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90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77.400000000000006</v>
      </c>
      <c r="C6" s="97">
        <v>5.57</v>
      </c>
      <c r="D6" s="96">
        <v>19.899999999999999</v>
      </c>
      <c r="E6" s="98">
        <v>18.100000000000001</v>
      </c>
      <c r="F6" s="96">
        <v>73.099999999999994</v>
      </c>
      <c r="G6" s="98">
        <v>98.8</v>
      </c>
      <c r="H6" s="96">
        <v>336</v>
      </c>
      <c r="I6" s="98">
        <v>69.5</v>
      </c>
      <c r="J6" s="96">
        <v>19.8</v>
      </c>
      <c r="K6" s="98">
        <v>8.43</v>
      </c>
      <c r="L6" s="96">
        <v>2.48</v>
      </c>
      <c r="M6" s="99">
        <v>1.1100000000000001</v>
      </c>
    </row>
    <row r="7" spans="1:13" x14ac:dyDescent="0.2">
      <c r="A7" s="100">
        <v>2</v>
      </c>
      <c r="B7" s="101">
        <v>31.1</v>
      </c>
      <c r="C7" s="102">
        <v>9.4700000000000006</v>
      </c>
      <c r="D7" s="101">
        <v>200</v>
      </c>
      <c r="E7" s="102">
        <v>17.399999999999999</v>
      </c>
      <c r="F7" s="101">
        <v>59.6</v>
      </c>
      <c r="G7" s="102">
        <v>86.7</v>
      </c>
      <c r="H7" s="101">
        <v>227</v>
      </c>
      <c r="I7" s="102">
        <v>58.5</v>
      </c>
      <c r="J7" s="101">
        <v>18.8</v>
      </c>
      <c r="K7" s="102">
        <v>7.64</v>
      </c>
      <c r="L7" s="101">
        <v>2.35</v>
      </c>
      <c r="M7" s="103">
        <v>1.02</v>
      </c>
    </row>
    <row r="8" spans="1:13" x14ac:dyDescent="0.2">
      <c r="A8" s="104">
        <v>3</v>
      </c>
      <c r="B8" s="105">
        <v>21.2</v>
      </c>
      <c r="C8" s="106">
        <v>13.1</v>
      </c>
      <c r="D8" s="105">
        <v>167</v>
      </c>
      <c r="E8" s="106">
        <v>16.7</v>
      </c>
      <c r="F8" s="105">
        <v>64.099999999999994</v>
      </c>
      <c r="G8" s="106">
        <v>91</v>
      </c>
      <c r="H8" s="105">
        <v>170</v>
      </c>
      <c r="I8" s="106">
        <v>52.5</v>
      </c>
      <c r="J8" s="105">
        <v>17.600000000000001</v>
      </c>
      <c r="K8" s="106">
        <v>7.38</v>
      </c>
      <c r="L8" s="105">
        <v>2.34</v>
      </c>
      <c r="M8" s="107">
        <v>0.98</v>
      </c>
    </row>
    <row r="9" spans="1:13" x14ac:dyDescent="0.2">
      <c r="A9" s="100">
        <v>4</v>
      </c>
      <c r="B9" s="108">
        <v>12.7</v>
      </c>
      <c r="C9" s="102">
        <v>11.2</v>
      </c>
      <c r="D9" s="108">
        <v>92.7</v>
      </c>
      <c r="E9" s="102">
        <v>16.2</v>
      </c>
      <c r="F9" s="108">
        <v>55.2</v>
      </c>
      <c r="G9" s="102">
        <v>87</v>
      </c>
      <c r="H9" s="108">
        <v>146</v>
      </c>
      <c r="I9" s="102">
        <v>65.3</v>
      </c>
      <c r="J9" s="108">
        <v>16.5</v>
      </c>
      <c r="K9" s="102">
        <v>7.28</v>
      </c>
      <c r="L9" s="108">
        <v>2.2799999999999998</v>
      </c>
      <c r="M9" s="103">
        <v>0.95</v>
      </c>
    </row>
    <row r="10" spans="1:13" x14ac:dyDescent="0.2">
      <c r="A10" s="104">
        <v>5</v>
      </c>
      <c r="B10" s="105">
        <v>8.1</v>
      </c>
      <c r="C10" s="109">
        <v>11.9</v>
      </c>
      <c r="D10" s="105">
        <v>65.8</v>
      </c>
      <c r="E10" s="109">
        <v>15.5</v>
      </c>
      <c r="F10" s="105">
        <v>44.2</v>
      </c>
      <c r="G10" s="109">
        <v>83.6</v>
      </c>
      <c r="H10" s="105">
        <v>135</v>
      </c>
      <c r="I10" s="109">
        <v>115</v>
      </c>
      <c r="J10" s="105">
        <v>15.4</v>
      </c>
      <c r="K10" s="109">
        <v>6.88</v>
      </c>
      <c r="L10" s="105">
        <v>2.2400000000000002</v>
      </c>
      <c r="M10" s="110">
        <v>0.9</v>
      </c>
    </row>
    <row r="11" spans="1:13" x14ac:dyDescent="0.2">
      <c r="A11" s="100">
        <v>6</v>
      </c>
      <c r="B11" s="109">
        <v>5.41</v>
      </c>
      <c r="C11" s="111">
        <v>19.3</v>
      </c>
      <c r="D11" s="109">
        <v>59</v>
      </c>
      <c r="E11" s="111">
        <v>14.9</v>
      </c>
      <c r="F11" s="109">
        <v>36.5</v>
      </c>
      <c r="G11" s="111">
        <v>816</v>
      </c>
      <c r="H11" s="109">
        <v>133</v>
      </c>
      <c r="I11" s="111">
        <v>87.4</v>
      </c>
      <c r="J11" s="109">
        <v>14.4</v>
      </c>
      <c r="K11" s="111">
        <v>6.46</v>
      </c>
      <c r="L11" s="109">
        <v>2.12</v>
      </c>
      <c r="M11" s="112">
        <v>0.85</v>
      </c>
    </row>
    <row r="12" spans="1:13" x14ac:dyDescent="0.2">
      <c r="A12" s="104">
        <v>7</v>
      </c>
      <c r="B12" s="105">
        <v>4.01</v>
      </c>
      <c r="C12" s="113">
        <v>44.8</v>
      </c>
      <c r="D12" s="105">
        <v>52.2</v>
      </c>
      <c r="E12" s="106">
        <v>14.9</v>
      </c>
      <c r="F12" s="105">
        <v>281</v>
      </c>
      <c r="G12" s="106">
        <v>704</v>
      </c>
      <c r="H12" s="105">
        <v>122</v>
      </c>
      <c r="I12" s="106">
        <v>69.2</v>
      </c>
      <c r="J12" s="105">
        <v>13.6</v>
      </c>
      <c r="K12" s="106">
        <v>6.09</v>
      </c>
      <c r="L12" s="105">
        <v>2.02</v>
      </c>
      <c r="M12" s="107">
        <v>0.8</v>
      </c>
    </row>
    <row r="13" spans="1:13" x14ac:dyDescent="0.2">
      <c r="A13" s="100">
        <v>8</v>
      </c>
      <c r="B13" s="101">
        <v>3.09</v>
      </c>
      <c r="C13" s="102">
        <v>64.3</v>
      </c>
      <c r="D13" s="101">
        <v>41.3</v>
      </c>
      <c r="E13" s="102">
        <v>21.6</v>
      </c>
      <c r="F13" s="101">
        <v>889</v>
      </c>
      <c r="G13" s="102">
        <v>286</v>
      </c>
      <c r="H13" s="101">
        <v>103</v>
      </c>
      <c r="I13" s="102">
        <v>117</v>
      </c>
      <c r="J13" s="101">
        <v>12.8</v>
      </c>
      <c r="K13" s="102">
        <v>5.81</v>
      </c>
      <c r="L13" s="101">
        <v>1.93</v>
      </c>
      <c r="M13" s="103">
        <v>0.78</v>
      </c>
    </row>
    <row r="14" spans="1:13" x14ac:dyDescent="0.2">
      <c r="A14" s="114">
        <v>9</v>
      </c>
      <c r="B14" s="105">
        <v>2.59</v>
      </c>
      <c r="C14" s="106">
        <v>33.6</v>
      </c>
      <c r="D14" s="105">
        <v>36.200000000000003</v>
      </c>
      <c r="E14" s="106">
        <v>66.099999999999994</v>
      </c>
      <c r="F14" s="105">
        <v>728</v>
      </c>
      <c r="G14" s="106">
        <v>854</v>
      </c>
      <c r="H14" s="105">
        <v>88</v>
      </c>
      <c r="I14" s="106">
        <v>427</v>
      </c>
      <c r="J14" s="105">
        <v>12.2</v>
      </c>
      <c r="K14" s="106">
        <v>5.61</v>
      </c>
      <c r="L14" s="105">
        <v>1.87</v>
      </c>
      <c r="M14" s="107">
        <v>0.77</v>
      </c>
    </row>
    <row r="15" spans="1:13" x14ac:dyDescent="0.2">
      <c r="A15" s="100">
        <v>10</v>
      </c>
      <c r="B15" s="108">
        <v>2.0299999999999998</v>
      </c>
      <c r="C15" s="102">
        <v>23.1</v>
      </c>
      <c r="D15" s="108">
        <v>34</v>
      </c>
      <c r="E15" s="102">
        <v>85.4</v>
      </c>
      <c r="F15" s="108">
        <v>351</v>
      </c>
      <c r="G15" s="102">
        <v>1670</v>
      </c>
      <c r="H15" s="108">
        <v>76.2</v>
      </c>
      <c r="I15" s="102">
        <v>816</v>
      </c>
      <c r="J15" s="108">
        <v>11.7</v>
      </c>
      <c r="K15" s="102">
        <v>5.32</v>
      </c>
      <c r="L15" s="108">
        <v>1.78</v>
      </c>
      <c r="M15" s="103">
        <v>0.8</v>
      </c>
    </row>
    <row r="16" spans="1:13" x14ac:dyDescent="0.2">
      <c r="A16" s="104">
        <v>11</v>
      </c>
      <c r="B16" s="105">
        <v>1.57</v>
      </c>
      <c r="C16" s="109">
        <v>17.899999999999999</v>
      </c>
      <c r="D16" s="105">
        <v>32.799999999999997</v>
      </c>
      <c r="E16" s="109">
        <v>172</v>
      </c>
      <c r="F16" s="105">
        <v>180</v>
      </c>
      <c r="G16" s="109">
        <v>808</v>
      </c>
      <c r="H16" s="105">
        <v>66.2</v>
      </c>
      <c r="I16" s="109">
        <v>463</v>
      </c>
      <c r="J16" s="105">
        <v>11.2</v>
      </c>
      <c r="K16" s="109">
        <v>5.26</v>
      </c>
      <c r="L16" s="105">
        <v>1.7</v>
      </c>
      <c r="M16" s="110">
        <v>0.79</v>
      </c>
    </row>
    <row r="17" spans="1:13" x14ac:dyDescent="0.2">
      <c r="A17" s="100">
        <v>12</v>
      </c>
      <c r="B17" s="109">
        <v>1.26</v>
      </c>
      <c r="C17" s="111">
        <v>18.2</v>
      </c>
      <c r="D17" s="109">
        <v>33.4</v>
      </c>
      <c r="E17" s="102">
        <v>308</v>
      </c>
      <c r="F17" s="109">
        <v>4320</v>
      </c>
      <c r="G17" s="102">
        <v>383</v>
      </c>
      <c r="H17" s="109">
        <v>58.7</v>
      </c>
      <c r="I17" s="111">
        <v>248</v>
      </c>
      <c r="J17" s="109">
        <v>11.4</v>
      </c>
      <c r="K17" s="102">
        <v>5.24</v>
      </c>
      <c r="L17" s="109">
        <v>1.64</v>
      </c>
      <c r="M17" s="103">
        <v>0.77</v>
      </c>
    </row>
    <row r="18" spans="1:13" x14ac:dyDescent="0.2">
      <c r="A18" s="104">
        <v>13</v>
      </c>
      <c r="B18" s="115">
        <v>1.08</v>
      </c>
      <c r="C18" s="106">
        <v>19</v>
      </c>
      <c r="D18" s="115">
        <v>37.700000000000003</v>
      </c>
      <c r="E18" s="109">
        <v>341</v>
      </c>
      <c r="F18" s="115">
        <v>2960</v>
      </c>
      <c r="G18" s="109">
        <v>247</v>
      </c>
      <c r="H18" s="115">
        <v>52.1</v>
      </c>
      <c r="I18" s="106">
        <v>161</v>
      </c>
      <c r="J18" s="115">
        <v>15.4</v>
      </c>
      <c r="K18" s="109">
        <v>5.01</v>
      </c>
      <c r="L18" s="105">
        <v>1.65</v>
      </c>
      <c r="M18" s="110">
        <v>0.72</v>
      </c>
    </row>
    <row r="19" spans="1:13" x14ac:dyDescent="0.2">
      <c r="A19" s="100">
        <v>14</v>
      </c>
      <c r="B19" s="108">
        <v>0.93</v>
      </c>
      <c r="C19" s="102">
        <v>16.600000000000001</v>
      </c>
      <c r="D19" s="108">
        <v>35.799999999999997</v>
      </c>
      <c r="E19" s="102">
        <v>210</v>
      </c>
      <c r="F19" s="108">
        <v>7260</v>
      </c>
      <c r="G19" s="102">
        <v>195</v>
      </c>
      <c r="H19" s="108">
        <v>46.7</v>
      </c>
      <c r="I19" s="102">
        <v>115</v>
      </c>
      <c r="J19" s="108">
        <v>14.4</v>
      </c>
      <c r="K19" s="102">
        <v>5.0599999999999996</v>
      </c>
      <c r="L19" s="101">
        <v>1.64</v>
      </c>
      <c r="M19" s="103">
        <v>0.71</v>
      </c>
    </row>
    <row r="20" spans="1:13" x14ac:dyDescent="0.2">
      <c r="A20" s="104">
        <v>15</v>
      </c>
      <c r="B20" s="105">
        <v>0.81</v>
      </c>
      <c r="C20" s="106">
        <v>15.2</v>
      </c>
      <c r="D20" s="105">
        <v>33.299999999999997</v>
      </c>
      <c r="E20" s="106">
        <v>131</v>
      </c>
      <c r="F20" s="105">
        <v>3950</v>
      </c>
      <c r="G20" s="106">
        <v>145</v>
      </c>
      <c r="H20" s="105">
        <v>42.1</v>
      </c>
      <c r="I20" s="106">
        <v>88.8</v>
      </c>
      <c r="J20" s="105">
        <v>12.7</v>
      </c>
      <c r="K20" s="106">
        <v>4.6900000000000004</v>
      </c>
      <c r="L20" s="105">
        <v>1.68</v>
      </c>
      <c r="M20" s="107">
        <v>0.68</v>
      </c>
    </row>
    <row r="21" spans="1:13" x14ac:dyDescent="0.2">
      <c r="A21" s="100">
        <v>16</v>
      </c>
      <c r="B21" s="108">
        <v>0.69</v>
      </c>
      <c r="C21" s="102">
        <v>22.3</v>
      </c>
      <c r="D21" s="108">
        <v>31.4</v>
      </c>
      <c r="E21" s="102">
        <v>90.7</v>
      </c>
      <c r="F21" s="108">
        <v>2700</v>
      </c>
      <c r="G21" s="102">
        <v>106</v>
      </c>
      <c r="H21" s="108">
        <v>39</v>
      </c>
      <c r="I21" s="102">
        <v>72.7</v>
      </c>
      <c r="J21" s="108">
        <v>12.5</v>
      </c>
      <c r="K21" s="102">
        <v>4.34</v>
      </c>
      <c r="L21" s="108">
        <v>1.56</v>
      </c>
      <c r="M21" s="103">
        <v>0.65</v>
      </c>
    </row>
    <row r="22" spans="1:13" x14ac:dyDescent="0.2">
      <c r="A22" s="104">
        <v>17</v>
      </c>
      <c r="B22" s="105">
        <v>0.59</v>
      </c>
      <c r="C22" s="109">
        <v>28.5</v>
      </c>
      <c r="D22" s="105">
        <v>29.8</v>
      </c>
      <c r="E22" s="109">
        <v>70.7</v>
      </c>
      <c r="F22" s="105">
        <v>1130</v>
      </c>
      <c r="G22" s="109">
        <v>213</v>
      </c>
      <c r="H22" s="105">
        <v>38.1</v>
      </c>
      <c r="I22" s="109">
        <v>61.6</v>
      </c>
      <c r="J22" s="105">
        <v>12.5</v>
      </c>
      <c r="K22" s="109">
        <v>4.05</v>
      </c>
      <c r="L22" s="105">
        <v>1.44</v>
      </c>
      <c r="M22" s="110">
        <v>0.68</v>
      </c>
    </row>
    <row r="23" spans="1:13" x14ac:dyDescent="0.2">
      <c r="A23" s="100">
        <v>18</v>
      </c>
      <c r="B23" s="109">
        <v>0.52</v>
      </c>
      <c r="C23" s="111">
        <v>27.9</v>
      </c>
      <c r="D23" s="109">
        <v>28</v>
      </c>
      <c r="E23" s="111">
        <v>57.6</v>
      </c>
      <c r="F23" s="109">
        <v>1320</v>
      </c>
      <c r="G23" s="111">
        <v>128</v>
      </c>
      <c r="H23" s="109">
        <v>38.799999999999997</v>
      </c>
      <c r="I23" s="111">
        <v>75.3</v>
      </c>
      <c r="J23" s="109">
        <v>11.4</v>
      </c>
      <c r="K23" s="111">
        <v>3.8</v>
      </c>
      <c r="L23" s="109">
        <v>1.35</v>
      </c>
      <c r="M23" s="112">
        <v>0.74</v>
      </c>
    </row>
    <row r="24" spans="1:13" x14ac:dyDescent="0.2">
      <c r="A24" s="104">
        <v>19</v>
      </c>
      <c r="B24" s="105">
        <v>0.45</v>
      </c>
      <c r="C24" s="113">
        <v>485</v>
      </c>
      <c r="D24" s="105">
        <v>26.9</v>
      </c>
      <c r="E24" s="106">
        <v>48.8</v>
      </c>
      <c r="F24" s="105">
        <v>1980</v>
      </c>
      <c r="G24" s="106">
        <v>104</v>
      </c>
      <c r="H24" s="105">
        <v>36.299999999999997</v>
      </c>
      <c r="I24" s="106">
        <v>71.099999999999994</v>
      </c>
      <c r="J24" s="105">
        <v>10.4</v>
      </c>
      <c r="K24" s="106">
        <v>3.56</v>
      </c>
      <c r="L24" s="105">
        <v>1.29</v>
      </c>
      <c r="M24" s="107">
        <v>0.77</v>
      </c>
    </row>
    <row r="25" spans="1:13" x14ac:dyDescent="0.2">
      <c r="A25" s="100">
        <v>20</v>
      </c>
      <c r="B25" s="101">
        <v>0.43</v>
      </c>
      <c r="C25" s="102">
        <v>629</v>
      </c>
      <c r="D25" s="101">
        <v>25.9</v>
      </c>
      <c r="E25" s="102">
        <v>42.4</v>
      </c>
      <c r="F25" s="101">
        <v>804</v>
      </c>
      <c r="G25" s="102">
        <v>89.2</v>
      </c>
      <c r="H25" s="101">
        <v>34.1</v>
      </c>
      <c r="I25" s="102">
        <v>57.4</v>
      </c>
      <c r="J25" s="101">
        <v>9.92</v>
      </c>
      <c r="K25" s="102">
        <v>3.48</v>
      </c>
      <c r="L25" s="101">
        <v>1.22</v>
      </c>
      <c r="M25" s="103">
        <v>0.78</v>
      </c>
    </row>
    <row r="26" spans="1:13" x14ac:dyDescent="0.2">
      <c r="A26" s="116">
        <v>21</v>
      </c>
      <c r="B26" s="105">
        <v>0.4</v>
      </c>
      <c r="C26" s="106">
        <v>189</v>
      </c>
      <c r="D26" s="105">
        <v>33.6</v>
      </c>
      <c r="E26" s="106">
        <v>37.700000000000003</v>
      </c>
      <c r="F26" s="105">
        <v>472</v>
      </c>
      <c r="G26" s="106">
        <v>78</v>
      </c>
      <c r="H26" s="105">
        <v>31.9</v>
      </c>
      <c r="I26" s="106">
        <v>47.8</v>
      </c>
      <c r="J26" s="105">
        <v>9.41</v>
      </c>
      <c r="K26" s="106">
        <v>3.7</v>
      </c>
      <c r="L26" s="105">
        <v>1.2</v>
      </c>
      <c r="M26" s="107">
        <v>0.78</v>
      </c>
    </row>
    <row r="27" spans="1:13" x14ac:dyDescent="0.2">
      <c r="A27" s="100">
        <v>22</v>
      </c>
      <c r="B27" s="108">
        <v>0.37</v>
      </c>
      <c r="C27" s="102">
        <v>98.6</v>
      </c>
      <c r="D27" s="108">
        <v>33.1</v>
      </c>
      <c r="E27" s="102">
        <v>29.4</v>
      </c>
      <c r="F27" s="108">
        <v>309</v>
      </c>
      <c r="G27" s="102">
        <v>69.3</v>
      </c>
      <c r="H27" s="108">
        <v>45.4</v>
      </c>
      <c r="I27" s="102">
        <v>41.8</v>
      </c>
      <c r="J27" s="108">
        <v>8.85</v>
      </c>
      <c r="K27" s="102">
        <v>4.2</v>
      </c>
      <c r="L27" s="108">
        <v>1.1299999999999999</v>
      </c>
      <c r="M27" s="103">
        <v>0.7</v>
      </c>
    </row>
    <row r="28" spans="1:13" x14ac:dyDescent="0.2">
      <c r="A28" s="104">
        <v>23</v>
      </c>
      <c r="B28" s="105">
        <v>0.34</v>
      </c>
      <c r="C28" s="109">
        <v>66.599999999999994</v>
      </c>
      <c r="D28" s="105">
        <v>30.6</v>
      </c>
      <c r="E28" s="109">
        <v>31.5</v>
      </c>
      <c r="F28" s="105">
        <v>226</v>
      </c>
      <c r="G28" s="109">
        <v>61.8</v>
      </c>
      <c r="H28" s="105">
        <v>85.3</v>
      </c>
      <c r="I28" s="109">
        <v>37.6</v>
      </c>
      <c r="J28" s="105">
        <v>8.4</v>
      </c>
      <c r="K28" s="109">
        <v>5.16</v>
      </c>
      <c r="L28" s="105">
        <v>1.1299999999999999</v>
      </c>
      <c r="M28" s="110">
        <v>0.69</v>
      </c>
    </row>
    <row r="29" spans="1:13" x14ac:dyDescent="0.2">
      <c r="A29" s="100">
        <v>24</v>
      </c>
      <c r="B29" s="109">
        <v>0.31</v>
      </c>
      <c r="C29" s="111">
        <v>49.8</v>
      </c>
      <c r="D29" s="109">
        <v>28.9</v>
      </c>
      <c r="E29" s="111">
        <v>36</v>
      </c>
      <c r="F29" s="108">
        <v>158</v>
      </c>
      <c r="G29" s="111">
        <v>55.7</v>
      </c>
      <c r="H29" s="108">
        <v>417</v>
      </c>
      <c r="I29" s="111">
        <v>34.299999999999997</v>
      </c>
      <c r="J29" s="109">
        <v>8.0299999999999994</v>
      </c>
      <c r="K29" s="111">
        <v>5.49</v>
      </c>
      <c r="L29" s="109">
        <v>1.0900000000000001</v>
      </c>
      <c r="M29" s="112">
        <v>3.83</v>
      </c>
    </row>
    <row r="30" spans="1:13" x14ac:dyDescent="0.2">
      <c r="A30" s="104">
        <v>25</v>
      </c>
      <c r="B30" s="105">
        <v>0.3</v>
      </c>
      <c r="C30" s="106">
        <v>39</v>
      </c>
      <c r="D30" s="105">
        <v>27.3</v>
      </c>
      <c r="E30" s="106">
        <v>29.9</v>
      </c>
      <c r="F30" s="117">
        <v>130</v>
      </c>
      <c r="G30" s="106">
        <v>56.9</v>
      </c>
      <c r="H30" s="117">
        <v>276</v>
      </c>
      <c r="I30" s="106">
        <v>31.3</v>
      </c>
      <c r="J30" s="115">
        <v>9.4</v>
      </c>
      <c r="K30" s="106">
        <v>4.8499999999999996</v>
      </c>
      <c r="L30" s="115">
        <v>1</v>
      </c>
      <c r="M30" s="107">
        <v>2.4500000000000002</v>
      </c>
    </row>
    <row r="31" spans="1:13" x14ac:dyDescent="0.2">
      <c r="A31" s="100">
        <v>26</v>
      </c>
      <c r="B31" s="118">
        <v>0.27</v>
      </c>
      <c r="C31" s="119">
        <v>32.4</v>
      </c>
      <c r="D31" s="101">
        <v>25.6</v>
      </c>
      <c r="E31" s="102">
        <v>25.8</v>
      </c>
      <c r="F31" s="101">
        <v>103</v>
      </c>
      <c r="G31" s="102">
        <v>174</v>
      </c>
      <c r="H31" s="101">
        <v>171</v>
      </c>
      <c r="I31" s="102">
        <v>29.3</v>
      </c>
      <c r="J31" s="108">
        <v>12.4</v>
      </c>
      <c r="K31" s="102">
        <v>4.07</v>
      </c>
      <c r="L31" s="108">
        <v>0.98</v>
      </c>
      <c r="M31" s="103">
        <v>1.95</v>
      </c>
    </row>
    <row r="32" spans="1:13" x14ac:dyDescent="0.2">
      <c r="A32" s="104">
        <v>27</v>
      </c>
      <c r="B32" s="120">
        <v>0.24</v>
      </c>
      <c r="C32" s="113">
        <v>28.4</v>
      </c>
      <c r="D32" s="105">
        <v>24.1</v>
      </c>
      <c r="E32" s="106">
        <v>24.4</v>
      </c>
      <c r="F32" s="105">
        <v>109</v>
      </c>
      <c r="G32" s="106">
        <v>921</v>
      </c>
      <c r="H32" s="105">
        <v>162</v>
      </c>
      <c r="I32" s="106">
        <v>27.3</v>
      </c>
      <c r="J32" s="105">
        <v>14.3</v>
      </c>
      <c r="K32" s="106">
        <v>3.64</v>
      </c>
      <c r="L32" s="105">
        <v>0.94</v>
      </c>
      <c r="M32" s="107">
        <v>1.62</v>
      </c>
    </row>
    <row r="33" spans="1:14" x14ac:dyDescent="0.2">
      <c r="A33" s="100">
        <v>28</v>
      </c>
      <c r="B33" s="121">
        <v>2.65</v>
      </c>
      <c r="C33" s="102">
        <v>25.1</v>
      </c>
      <c r="D33" s="108">
        <v>22.5</v>
      </c>
      <c r="E33" s="119">
        <v>24.5</v>
      </c>
      <c r="F33" s="108">
        <v>82.9</v>
      </c>
      <c r="G33" s="119">
        <v>1980</v>
      </c>
      <c r="H33" s="108">
        <v>138</v>
      </c>
      <c r="I33" s="119">
        <v>26.4</v>
      </c>
      <c r="J33" s="108">
        <v>14.9</v>
      </c>
      <c r="K33" s="119">
        <v>3.27</v>
      </c>
      <c r="L33" s="108">
        <v>0.9</v>
      </c>
      <c r="M33" s="122">
        <v>1.32</v>
      </c>
    </row>
    <row r="34" spans="1:14" x14ac:dyDescent="0.2">
      <c r="A34" s="123">
        <v>29</v>
      </c>
      <c r="B34" s="120">
        <v>6.22</v>
      </c>
      <c r="C34" s="124">
        <v>22.4</v>
      </c>
      <c r="D34" s="105">
        <v>21.1</v>
      </c>
      <c r="E34" s="106">
        <v>122</v>
      </c>
      <c r="F34" s="105" t="s">
        <v>18</v>
      </c>
      <c r="G34" s="106">
        <v>2010</v>
      </c>
      <c r="H34" s="105">
        <v>108</v>
      </c>
      <c r="I34" s="106">
        <v>24.7</v>
      </c>
      <c r="J34" s="105">
        <v>11.6</v>
      </c>
      <c r="K34" s="106">
        <v>2.94</v>
      </c>
      <c r="L34" s="105">
        <v>0.85</v>
      </c>
      <c r="M34" s="107">
        <v>1.1100000000000001</v>
      </c>
    </row>
    <row r="35" spans="1:14" x14ac:dyDescent="0.2">
      <c r="A35" s="100">
        <v>30</v>
      </c>
      <c r="B35" s="125">
        <v>5.98</v>
      </c>
      <c r="C35" s="126">
        <v>20.399999999999999</v>
      </c>
      <c r="D35" s="109">
        <v>20.2</v>
      </c>
      <c r="E35" s="102">
        <v>150</v>
      </c>
      <c r="F35" s="109" t="s">
        <v>18</v>
      </c>
      <c r="G35" s="119">
        <v>869</v>
      </c>
      <c r="H35" s="109">
        <v>86.1</v>
      </c>
      <c r="I35" s="119">
        <v>22.8</v>
      </c>
      <c r="J35" s="108">
        <v>9.61</v>
      </c>
      <c r="K35" s="119">
        <v>2.74</v>
      </c>
      <c r="L35" s="108">
        <v>0.91</v>
      </c>
      <c r="M35" s="122">
        <v>1.1299999999999999</v>
      </c>
    </row>
    <row r="36" spans="1:14" ht="13.5" thickBot="1" x14ac:dyDescent="0.25">
      <c r="A36" s="127">
        <v>31</v>
      </c>
      <c r="B36" s="128">
        <v>5.71</v>
      </c>
      <c r="C36" s="129" t="s">
        <v>18</v>
      </c>
      <c r="D36" s="130">
        <v>19.100000000000001</v>
      </c>
      <c r="E36" s="131">
        <v>114</v>
      </c>
      <c r="F36" s="130" t="s">
        <v>18</v>
      </c>
      <c r="G36" s="129">
        <v>520</v>
      </c>
      <c r="H36" s="130" t="s">
        <v>18</v>
      </c>
      <c r="I36" s="132">
        <v>21</v>
      </c>
      <c r="J36" s="133" t="s">
        <v>18</v>
      </c>
      <c r="K36" s="132">
        <v>2.61</v>
      </c>
      <c r="L36" s="134">
        <v>1.04</v>
      </c>
      <c r="M36" s="135" t="s">
        <v>18</v>
      </c>
    </row>
    <row r="37" spans="1:14" x14ac:dyDescent="0.2">
      <c r="A37" s="65" t="s">
        <v>19</v>
      </c>
      <c r="B37" s="136">
        <f>MIN(B6:B36)</f>
        <v>0.24</v>
      </c>
      <c r="C37" s="137">
        <f>MIN(C6:C36)</f>
        <v>5.57</v>
      </c>
      <c r="D37" s="137">
        <f t="shared" ref="D37:M37" si="0">MIN(D6:D36)</f>
        <v>19.100000000000001</v>
      </c>
      <c r="E37" s="137">
        <f t="shared" si="0"/>
        <v>14.9</v>
      </c>
      <c r="F37" s="137">
        <f t="shared" si="0"/>
        <v>36.5</v>
      </c>
      <c r="G37" s="137">
        <f t="shared" si="0"/>
        <v>55.7</v>
      </c>
      <c r="H37" s="137">
        <f t="shared" si="0"/>
        <v>31.9</v>
      </c>
      <c r="I37" s="137">
        <f t="shared" si="0"/>
        <v>21</v>
      </c>
      <c r="J37" s="137">
        <f t="shared" si="0"/>
        <v>8.0299999999999994</v>
      </c>
      <c r="K37" s="137">
        <f t="shared" si="0"/>
        <v>2.61</v>
      </c>
      <c r="L37" s="137">
        <f t="shared" si="0"/>
        <v>0.85</v>
      </c>
      <c r="M37" s="191">
        <f t="shared" si="0"/>
        <v>0.65</v>
      </c>
    </row>
    <row r="38" spans="1:14" x14ac:dyDescent="0.2">
      <c r="A38" s="70" t="s">
        <v>20</v>
      </c>
      <c r="B38" s="118">
        <f>AVERAGE(B6:B36)</f>
        <v>6.4112903225806459</v>
      </c>
      <c r="C38" s="102">
        <f>AVERAGE(C6:C36)</f>
        <v>69.587999999999994</v>
      </c>
      <c r="D38" s="102">
        <f t="shared" ref="D38:M38" si="1">AVERAGE(D6:D36)</f>
        <v>44.167741935483853</v>
      </c>
      <c r="E38" s="102">
        <f t="shared" si="1"/>
        <v>76.90967741935485</v>
      </c>
      <c r="F38" s="102">
        <f t="shared" si="1"/>
        <v>1099.1285714285716</v>
      </c>
      <c r="G38" s="102">
        <f t="shared" si="1"/>
        <v>451.32258064516128</v>
      </c>
      <c r="H38" s="102">
        <f t="shared" si="1"/>
        <v>116.96666666666667</v>
      </c>
      <c r="I38" s="102">
        <f t="shared" si="1"/>
        <v>117.27741935483876</v>
      </c>
      <c r="J38" s="102">
        <f t="shared" si="1"/>
        <v>12.717333333333332</v>
      </c>
      <c r="K38" s="102">
        <f t="shared" si="1"/>
        <v>4.9696774193548396</v>
      </c>
      <c r="L38" s="102">
        <f t="shared" si="1"/>
        <v>1.5403225806451613</v>
      </c>
      <c r="M38" s="102">
        <f t="shared" si="1"/>
        <v>1.0609999999999999</v>
      </c>
      <c r="N38" s="192"/>
    </row>
    <row r="39" spans="1:14" ht="13.5" thickBot="1" x14ac:dyDescent="0.25">
      <c r="A39" s="71" t="s">
        <v>21</v>
      </c>
      <c r="B39" s="140">
        <f>MAX(B6:B36)</f>
        <v>77.400000000000006</v>
      </c>
      <c r="C39" s="132">
        <f>MAX(C6:C36)</f>
        <v>629</v>
      </c>
      <c r="D39" s="132">
        <f t="shared" ref="D39:M39" si="2">MAX(D6:D36)</f>
        <v>200</v>
      </c>
      <c r="E39" s="132">
        <f t="shared" si="2"/>
        <v>341</v>
      </c>
      <c r="F39" s="132">
        <f t="shared" si="2"/>
        <v>7260</v>
      </c>
      <c r="G39" s="132">
        <f t="shared" si="2"/>
        <v>2010</v>
      </c>
      <c r="H39" s="132">
        <f t="shared" si="2"/>
        <v>417</v>
      </c>
      <c r="I39" s="132">
        <f t="shared" si="2"/>
        <v>816</v>
      </c>
      <c r="J39" s="132">
        <f t="shared" si="2"/>
        <v>19.8</v>
      </c>
      <c r="K39" s="132">
        <f t="shared" si="2"/>
        <v>8.43</v>
      </c>
      <c r="L39" s="132">
        <f t="shared" si="2"/>
        <v>2.48</v>
      </c>
      <c r="M39" s="132">
        <f t="shared" si="2"/>
        <v>3.83</v>
      </c>
      <c r="N39" s="192"/>
    </row>
    <row r="40" spans="1:14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88" t="s">
        <v>91</v>
      </c>
      <c r="H40" s="188"/>
      <c r="I40" s="188"/>
      <c r="J40" s="180" t="s">
        <v>66</v>
      </c>
      <c r="K40" s="180"/>
      <c r="L40" s="180"/>
      <c r="M40" s="181"/>
    </row>
    <row r="41" spans="1:14" ht="13.5" thickBot="1" x14ac:dyDescent="0.25">
      <c r="A41" s="5"/>
      <c r="B41" s="6" t="s">
        <v>26</v>
      </c>
      <c r="C41" s="88"/>
      <c r="D41" s="94"/>
      <c r="E41" s="94"/>
      <c r="F41" s="151"/>
      <c r="G41" s="189"/>
      <c r="H41" s="189"/>
      <c r="I41" s="189"/>
      <c r="J41" s="185"/>
      <c r="K41" s="185"/>
      <c r="L41" s="185"/>
      <c r="M41" s="186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CFB6-A4AD-439F-A333-7E92B9003CA1}">
  <dimension ref="A1:N41"/>
  <sheetViews>
    <sheetView workbookViewId="0">
      <selection activeCell="O34" sqref="O34"/>
    </sheetView>
  </sheetViews>
  <sheetFormatPr defaultRowHeight="12.75" x14ac:dyDescent="0.2"/>
  <cols>
    <col min="1" max="13" width="11.140625" style="90" customWidth="1"/>
    <col min="14" max="16384" width="9.140625" style="90"/>
  </cols>
  <sheetData>
    <row r="1" spans="1:13" ht="21" thickBot="1" x14ac:dyDescent="0.25">
      <c r="A1" s="158" t="s">
        <v>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93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94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0.96895404893654213</v>
      </c>
      <c r="C6" s="97">
        <v>47.351628027002363</v>
      </c>
      <c r="D6" s="96">
        <v>202.9416513967287</v>
      </c>
      <c r="E6" s="98">
        <v>98.117584028251855</v>
      </c>
      <c r="F6" s="96">
        <v>32.705450769861429</v>
      </c>
      <c r="G6" s="98">
        <v>59.050810576216293</v>
      </c>
      <c r="H6" s="96">
        <v>58.796792057124783</v>
      </c>
      <c r="I6" s="98">
        <v>24.033942294550023</v>
      </c>
      <c r="J6" s="96">
        <v>11.684893323342433</v>
      </c>
      <c r="K6" s="98">
        <v>4.9920413418797756</v>
      </c>
      <c r="L6" s="96">
        <v>1.2790320790057066</v>
      </c>
      <c r="M6" s="99">
        <v>2.1675177919502047</v>
      </c>
    </row>
    <row r="7" spans="1:13" x14ac:dyDescent="0.2">
      <c r="A7" s="100">
        <v>2</v>
      </c>
      <c r="B7" s="101">
        <v>0.90212425398787299</v>
      </c>
      <c r="C7" s="102">
        <v>53.940889376696525</v>
      </c>
      <c r="D7" s="101">
        <v>195.38935850809014</v>
      </c>
      <c r="E7" s="102">
        <v>85.216819628907416</v>
      </c>
      <c r="F7" s="101">
        <v>38.232100866710901</v>
      </c>
      <c r="G7" s="102">
        <v>49.881008424447188</v>
      </c>
      <c r="H7" s="101">
        <v>52.031204434822762</v>
      </c>
      <c r="I7" s="102">
        <v>22.762530691198904</v>
      </c>
      <c r="J7" s="101">
        <v>13.715315163769107</v>
      </c>
      <c r="K7" s="102">
        <v>4.6600310865409265</v>
      </c>
      <c r="L7" s="101">
        <v>1.1998793933707128</v>
      </c>
      <c r="M7" s="103">
        <v>2.0114460255220914</v>
      </c>
    </row>
    <row r="8" spans="1:13" x14ac:dyDescent="0.2">
      <c r="A8" s="104">
        <v>3</v>
      </c>
      <c r="B8" s="105">
        <v>0.85350226653428019</v>
      </c>
      <c r="C8" s="106">
        <v>38.544147842665396</v>
      </c>
      <c r="D8" s="105">
        <v>145.27609039131997</v>
      </c>
      <c r="E8" s="106">
        <v>74.497975745966784</v>
      </c>
      <c r="F8" s="105">
        <v>105.12510088358107</v>
      </c>
      <c r="G8" s="106">
        <v>44.038241193964765</v>
      </c>
      <c r="H8" s="105">
        <v>49.546818359340833</v>
      </c>
      <c r="I8" s="106">
        <v>21.699031891452385</v>
      </c>
      <c r="J8" s="105">
        <v>12.825559569585025</v>
      </c>
      <c r="K8" s="106">
        <v>4.3231183037144092</v>
      </c>
      <c r="L8" s="105">
        <v>1.2543821374746311</v>
      </c>
      <c r="M8" s="107">
        <v>1.8995206765525181</v>
      </c>
    </row>
    <row r="9" spans="1:13" x14ac:dyDescent="0.2">
      <c r="A9" s="100">
        <v>4</v>
      </c>
      <c r="B9" s="108">
        <v>0.82308340408006631</v>
      </c>
      <c r="C9" s="102">
        <v>31.817704580961994</v>
      </c>
      <c r="D9" s="108">
        <v>135.86828877589593</v>
      </c>
      <c r="E9" s="102">
        <v>67.115637711920868</v>
      </c>
      <c r="F9" s="108">
        <v>162.61275288876354</v>
      </c>
      <c r="G9" s="102">
        <v>39.968675268658309</v>
      </c>
      <c r="H9" s="108">
        <v>49.237755499083327</v>
      </c>
      <c r="I9" s="102">
        <v>20.77570633820736</v>
      </c>
      <c r="J9" s="108">
        <v>11.863517880780043</v>
      </c>
      <c r="K9" s="102">
        <v>4.1630948163507222</v>
      </c>
      <c r="L9" s="108">
        <v>1.2908924332427423</v>
      </c>
      <c r="M9" s="103">
        <v>1.8300031675128463</v>
      </c>
    </row>
    <row r="10" spans="1:13" x14ac:dyDescent="0.2">
      <c r="A10" s="104">
        <v>5</v>
      </c>
      <c r="B10" s="105">
        <v>0.79266454162639743</v>
      </c>
      <c r="C10" s="109">
        <v>32.682387110991684</v>
      </c>
      <c r="D10" s="105">
        <v>122.00789972847109</v>
      </c>
      <c r="E10" s="109">
        <v>60.390823243704538</v>
      </c>
      <c r="F10" s="105">
        <v>103.32078558594786</v>
      </c>
      <c r="G10" s="109">
        <v>36.704577325419152</v>
      </c>
      <c r="H10" s="105">
        <v>47.772300213134024</v>
      </c>
      <c r="I10" s="109">
        <v>20.07494736691029</v>
      </c>
      <c r="J10" s="105">
        <v>10.925188405512271</v>
      </c>
      <c r="K10" s="109">
        <v>4.0468859183135564</v>
      </c>
      <c r="L10" s="105">
        <v>1.3001215319941151</v>
      </c>
      <c r="M10" s="110">
        <v>1.7901883906458509</v>
      </c>
    </row>
    <row r="11" spans="1:13" x14ac:dyDescent="0.2">
      <c r="A11" s="100">
        <v>6</v>
      </c>
      <c r="B11" s="109">
        <v>0.75719359583915824</v>
      </c>
      <c r="C11" s="111">
        <v>30.266147138155389</v>
      </c>
      <c r="D11" s="109">
        <v>156.44369860662576</v>
      </c>
      <c r="E11" s="111">
        <v>55.250261811307126</v>
      </c>
      <c r="F11" s="109">
        <v>588.96672830287002</v>
      </c>
      <c r="G11" s="111">
        <v>34.063213819133608</v>
      </c>
      <c r="H11" s="109">
        <v>59.200057350614436</v>
      </c>
      <c r="I11" s="111">
        <v>19.604944734099611</v>
      </c>
      <c r="J11" s="109">
        <v>10.281110867376858</v>
      </c>
      <c r="K11" s="111">
        <v>3.827776372577457</v>
      </c>
      <c r="L11" s="109">
        <v>1.2455755361469729</v>
      </c>
      <c r="M11" s="112">
        <v>1.668808535729436</v>
      </c>
    </row>
    <row r="12" spans="1:13" x14ac:dyDescent="0.2">
      <c r="A12" s="104">
        <v>7</v>
      </c>
      <c r="B12" s="105">
        <v>0.72648827505199098</v>
      </c>
      <c r="C12" s="113">
        <v>31.384958123063008</v>
      </c>
      <c r="D12" s="105">
        <v>127.99486984961457</v>
      </c>
      <c r="E12" s="106">
        <v>50.797911026741673</v>
      </c>
      <c r="F12" s="105">
        <v>875.38657539113535</v>
      </c>
      <c r="G12" s="106">
        <v>32.056040599679285</v>
      </c>
      <c r="H12" s="105">
        <v>102.65201647657776</v>
      </c>
      <c r="I12" s="106">
        <v>19.277383546256814</v>
      </c>
      <c r="J12" s="105">
        <v>9.6803366438901808</v>
      </c>
      <c r="K12" s="106">
        <v>3.5465186404206954</v>
      </c>
      <c r="L12" s="105">
        <v>1.1512380081371596</v>
      </c>
      <c r="M12" s="107">
        <v>1.4899528558960591</v>
      </c>
    </row>
    <row r="13" spans="1:13" x14ac:dyDescent="0.2">
      <c r="A13" s="100">
        <v>8</v>
      </c>
      <c r="B13" s="101">
        <v>0.70026212093170737</v>
      </c>
      <c r="C13" s="102">
        <v>26.507448304879222</v>
      </c>
      <c r="D13" s="101">
        <v>101.31129713608355</v>
      </c>
      <c r="E13" s="102">
        <v>47.433013699889884</v>
      </c>
      <c r="F13" s="101">
        <v>397.38718979332816</v>
      </c>
      <c r="G13" s="102">
        <v>30.482075964282618</v>
      </c>
      <c r="H13" s="101">
        <v>96.887019591473432</v>
      </c>
      <c r="I13" s="102">
        <v>18.474298064133546</v>
      </c>
      <c r="J13" s="101">
        <v>9.2387153583571209</v>
      </c>
      <c r="K13" s="102">
        <v>3.3272140441329467</v>
      </c>
      <c r="L13" s="101">
        <v>1.0475346001097181</v>
      </c>
      <c r="M13" s="103">
        <v>1.3227425880625574</v>
      </c>
    </row>
    <row r="14" spans="1:13" x14ac:dyDescent="0.2">
      <c r="A14" s="114">
        <v>9</v>
      </c>
      <c r="B14" s="105">
        <v>0.69236930014413589</v>
      </c>
      <c r="C14" s="106">
        <v>22.287759848062365</v>
      </c>
      <c r="D14" s="105">
        <v>86.100186299861889</v>
      </c>
      <c r="E14" s="106">
        <v>44.115960907169956</v>
      </c>
      <c r="F14" s="105">
        <v>384.01885037943538</v>
      </c>
      <c r="G14" s="106">
        <v>28.552572305113859</v>
      </c>
      <c r="H14" s="105">
        <v>78.214867418738251</v>
      </c>
      <c r="I14" s="106">
        <v>17.579393046852424</v>
      </c>
      <c r="J14" s="105">
        <v>8.9058834850641748</v>
      </c>
      <c r="K14" s="106">
        <v>3.2556880024173069</v>
      </c>
      <c r="L14" s="105">
        <v>0.98781208702312839</v>
      </c>
      <c r="M14" s="107">
        <v>1.1439659038023373</v>
      </c>
    </row>
    <row r="15" spans="1:13" x14ac:dyDescent="0.2">
      <c r="A15" s="100">
        <v>10</v>
      </c>
      <c r="B15" s="108">
        <v>0.69038793769096263</v>
      </c>
      <c r="C15" s="102">
        <v>19.232258264950559</v>
      </c>
      <c r="D15" s="108">
        <v>180.04874528974344</v>
      </c>
      <c r="E15" s="102">
        <v>41.474045383219377</v>
      </c>
      <c r="F15" s="108">
        <v>475.84410013962656</v>
      </c>
      <c r="G15" s="102">
        <v>27.382181602294356</v>
      </c>
      <c r="H15" s="108">
        <v>65.128663616009149</v>
      </c>
      <c r="I15" s="102">
        <v>16.774885684547403</v>
      </c>
      <c r="J15" s="108">
        <v>8.5625365854571029</v>
      </c>
      <c r="K15" s="102">
        <v>3.3454178893538566</v>
      </c>
      <c r="L15" s="108">
        <v>0.97607785386856749</v>
      </c>
      <c r="M15" s="103">
        <v>1.0334907040586803</v>
      </c>
    </row>
    <row r="16" spans="1:13" x14ac:dyDescent="0.2">
      <c r="A16" s="104">
        <v>11</v>
      </c>
      <c r="B16" s="105">
        <v>0.71835449190346956</v>
      </c>
      <c r="C16" s="109">
        <v>16.777523495252829</v>
      </c>
      <c r="D16" s="105">
        <v>378.88932606287318</v>
      </c>
      <c r="E16" s="109">
        <v>39.834986633552916</v>
      </c>
      <c r="F16" s="105">
        <v>250.27421986964663</v>
      </c>
      <c r="G16" s="109">
        <v>27.163699845265629</v>
      </c>
      <c r="H16" s="105">
        <v>67.554010310340232</v>
      </c>
      <c r="I16" s="109">
        <v>16.418895948259774</v>
      </c>
      <c r="J16" s="105">
        <v>8.3254700287335428</v>
      </c>
      <c r="K16" s="109">
        <v>3.4416995342437806</v>
      </c>
      <c r="L16" s="105">
        <v>0.96476126044606236</v>
      </c>
      <c r="M16" s="110">
        <v>0.94085937499635564</v>
      </c>
    </row>
    <row r="17" spans="1:13" x14ac:dyDescent="0.2">
      <c r="A17" s="100">
        <v>12</v>
      </c>
      <c r="B17" s="109">
        <v>0.74569604611632556</v>
      </c>
      <c r="C17" s="111">
        <v>14.439847733237977</v>
      </c>
      <c r="D17" s="109">
        <v>299.88075140562387</v>
      </c>
      <c r="E17" s="102">
        <v>43.324452932012541</v>
      </c>
      <c r="F17" s="109">
        <v>162.66536887054284</v>
      </c>
      <c r="G17" s="102">
        <v>25.770462658176644</v>
      </c>
      <c r="H17" s="109">
        <v>63.939412772529117</v>
      </c>
      <c r="I17" s="111">
        <v>17.152418347909002</v>
      </c>
      <c r="J17" s="109">
        <v>8.1058208195600088</v>
      </c>
      <c r="K17" s="102">
        <v>3.4347423390794005</v>
      </c>
      <c r="L17" s="109">
        <v>0.9627868613747963</v>
      </c>
      <c r="M17" s="103">
        <v>0.90283854166268684</v>
      </c>
    </row>
    <row r="18" spans="1:13" x14ac:dyDescent="0.2">
      <c r="A18" s="104">
        <v>13</v>
      </c>
      <c r="B18" s="115">
        <v>0.7733761419956704</v>
      </c>
      <c r="C18" s="106">
        <v>60.273217892330855</v>
      </c>
      <c r="D18" s="115">
        <v>187.67874387353476</v>
      </c>
      <c r="E18" s="109">
        <v>46.911548581334841</v>
      </c>
      <c r="F18" s="115">
        <v>120.73807203838096</v>
      </c>
      <c r="G18" s="109">
        <v>24.247755801411408</v>
      </c>
      <c r="H18" s="115">
        <v>62.617907675724176</v>
      </c>
      <c r="I18" s="106">
        <v>17.482721583434234</v>
      </c>
      <c r="J18" s="115">
        <v>7.9268876603217233</v>
      </c>
      <c r="K18" s="109">
        <v>3.2584505073519265</v>
      </c>
      <c r="L18" s="105">
        <v>0.99091577130001018</v>
      </c>
      <c r="M18" s="110">
        <v>0.89627604166245056</v>
      </c>
    </row>
    <row r="19" spans="1:13" x14ac:dyDescent="0.2">
      <c r="A19" s="100">
        <v>14</v>
      </c>
      <c r="B19" s="108">
        <v>5.4637547775336497</v>
      </c>
      <c r="C19" s="102">
        <v>407.82139297107767</v>
      </c>
      <c r="D19" s="108">
        <v>133.49521953942994</v>
      </c>
      <c r="E19" s="102">
        <v>42.148840076675214</v>
      </c>
      <c r="F19" s="108">
        <v>103.17960871787736</v>
      </c>
      <c r="G19" s="102">
        <v>25.685459568718649</v>
      </c>
      <c r="H19" s="108">
        <v>91.352653464896477</v>
      </c>
      <c r="I19" s="102">
        <v>17.98808858616492</v>
      </c>
      <c r="J19" s="108">
        <v>7.7673360000530547</v>
      </c>
      <c r="K19" s="102">
        <v>3.0565589662960875</v>
      </c>
      <c r="L19" s="101">
        <v>1.0403918124872755</v>
      </c>
      <c r="M19" s="103">
        <v>0.85781249999626519</v>
      </c>
    </row>
    <row r="20" spans="1:13" x14ac:dyDescent="0.2">
      <c r="A20" s="104">
        <v>15</v>
      </c>
      <c r="B20" s="105">
        <v>25.46516975173726</v>
      </c>
      <c r="C20" s="106">
        <v>308.80041317149221</v>
      </c>
      <c r="D20" s="105">
        <v>104.91968739979025</v>
      </c>
      <c r="E20" s="106">
        <v>40.128536446162805</v>
      </c>
      <c r="F20" s="105">
        <v>76.849345709227379</v>
      </c>
      <c r="G20" s="106">
        <v>62.562199522558949</v>
      </c>
      <c r="H20" s="105">
        <v>91.525566226471213</v>
      </c>
      <c r="I20" s="106">
        <v>20.740623700728033</v>
      </c>
      <c r="J20" s="105">
        <v>7.8715239285026541</v>
      </c>
      <c r="K20" s="106">
        <v>2.8070977003535962</v>
      </c>
      <c r="L20" s="105">
        <v>1.053688608829717</v>
      </c>
      <c r="M20" s="107">
        <v>0.85231770832984455</v>
      </c>
    </row>
    <row r="21" spans="1:13" x14ac:dyDescent="0.2">
      <c r="A21" s="100">
        <v>16</v>
      </c>
      <c r="B21" s="108">
        <v>15.070252992486848</v>
      </c>
      <c r="C21" s="102">
        <v>132.90467913420397</v>
      </c>
      <c r="D21" s="108">
        <v>84.620130231394256</v>
      </c>
      <c r="E21" s="102">
        <v>123.02131969600548</v>
      </c>
      <c r="F21" s="108">
        <v>67.780212596386917</v>
      </c>
      <c r="G21" s="102">
        <v>68.313991791115797</v>
      </c>
      <c r="H21" s="108">
        <v>78.444524918117864</v>
      </c>
      <c r="I21" s="102">
        <v>18.84869966988277</v>
      </c>
      <c r="J21" s="108">
        <v>7.9798882433645542</v>
      </c>
      <c r="K21" s="102">
        <v>2.6544347503647248</v>
      </c>
      <c r="L21" s="108">
        <v>1.0706482587053567</v>
      </c>
      <c r="M21" s="103">
        <v>0.91859103492362926</v>
      </c>
    </row>
    <row r="22" spans="1:13" x14ac:dyDescent="0.2">
      <c r="A22" s="104">
        <v>17</v>
      </c>
      <c r="B22" s="105">
        <v>6.97949014010302</v>
      </c>
      <c r="C22" s="109">
        <v>80.094118976866582</v>
      </c>
      <c r="D22" s="105">
        <v>74.099176947871911</v>
      </c>
      <c r="E22" s="109">
        <v>187.44339767749128</v>
      </c>
      <c r="F22" s="105">
        <v>63.224215983906767</v>
      </c>
      <c r="G22" s="109">
        <v>50.003243013755579</v>
      </c>
      <c r="H22" s="105">
        <v>66.119813492935847</v>
      </c>
      <c r="I22" s="109">
        <v>17.643366625365012</v>
      </c>
      <c r="J22" s="105">
        <v>7.6219478421444391</v>
      </c>
      <c r="K22" s="109">
        <v>2.50354122042032</v>
      </c>
      <c r="L22" s="105">
        <v>1.0674036884463531</v>
      </c>
      <c r="M22" s="110">
        <v>4.091744009095823</v>
      </c>
    </row>
    <row r="23" spans="1:13" x14ac:dyDescent="0.2">
      <c r="A23" s="100">
        <v>18</v>
      </c>
      <c r="B23" s="109">
        <v>4.8954816363071334</v>
      </c>
      <c r="C23" s="111">
        <v>56.393968204345789</v>
      </c>
      <c r="D23" s="109">
        <v>69.72683001930298</v>
      </c>
      <c r="E23" s="111">
        <v>343.28371952980746</v>
      </c>
      <c r="F23" s="109">
        <v>55.726433706679522</v>
      </c>
      <c r="G23" s="111">
        <v>41.425100789708047</v>
      </c>
      <c r="H23" s="109">
        <v>56.718834356810625</v>
      </c>
      <c r="I23" s="111">
        <v>16.293772132919063</v>
      </c>
      <c r="J23" s="109">
        <v>7.4186980170324306</v>
      </c>
      <c r="K23" s="111">
        <v>2.3776903754278007</v>
      </c>
      <c r="L23" s="109">
        <v>1.0066230981153568</v>
      </c>
      <c r="M23" s="112">
        <v>5.4849030803631775</v>
      </c>
    </row>
    <row r="24" spans="1:13" x14ac:dyDescent="0.2">
      <c r="A24" s="104">
        <v>19</v>
      </c>
      <c r="B24" s="105">
        <v>3.4375587656897988</v>
      </c>
      <c r="C24" s="113">
        <v>44.973271638081592</v>
      </c>
      <c r="D24" s="105">
        <v>120.53176505588081</v>
      </c>
      <c r="E24" s="106">
        <v>199.68769174150353</v>
      </c>
      <c r="F24" s="105">
        <v>52.606118534693707</v>
      </c>
      <c r="G24" s="106">
        <v>36.704270888297295</v>
      </c>
      <c r="H24" s="105">
        <v>50.198174362381685</v>
      </c>
      <c r="I24" s="106">
        <v>15.291569689535821</v>
      </c>
      <c r="J24" s="105">
        <v>7.2051877083041811</v>
      </c>
      <c r="K24" s="106">
        <v>2.1886153801039874</v>
      </c>
      <c r="L24" s="105">
        <v>0.9583166862874043</v>
      </c>
      <c r="M24" s="107">
        <v>3.6085996655800274</v>
      </c>
    </row>
    <row r="25" spans="1:13" x14ac:dyDescent="0.2">
      <c r="A25" s="100">
        <v>20</v>
      </c>
      <c r="B25" s="101">
        <v>3.0376397226866101</v>
      </c>
      <c r="C25" s="102">
        <v>49.712524204248595</v>
      </c>
      <c r="D25" s="101">
        <v>731.68130558060318</v>
      </c>
      <c r="E25" s="102">
        <v>125.1279851959401</v>
      </c>
      <c r="F25" s="101">
        <v>46.283004348405541</v>
      </c>
      <c r="G25" s="102">
        <v>35.011265516636584</v>
      </c>
      <c r="H25" s="101">
        <v>45.050494632218296</v>
      </c>
      <c r="I25" s="102">
        <v>14.521364104828903</v>
      </c>
      <c r="J25" s="101">
        <v>7.0367249026721286</v>
      </c>
      <c r="K25" s="102">
        <v>2.0529328463221916</v>
      </c>
      <c r="L25" s="101">
        <v>0.91778850881603202</v>
      </c>
      <c r="M25" s="103">
        <v>2.9067341899569548</v>
      </c>
    </row>
    <row r="26" spans="1:13" x14ac:dyDescent="0.2">
      <c r="A26" s="116">
        <v>21</v>
      </c>
      <c r="B26" s="105">
        <v>2.9710847507309133</v>
      </c>
      <c r="C26" s="106">
        <v>60.033566912318776</v>
      </c>
      <c r="D26" s="105">
        <v>2817.1031200885973</v>
      </c>
      <c r="E26" s="106">
        <v>98.325929011543309</v>
      </c>
      <c r="F26" s="105">
        <v>42.198688253132275</v>
      </c>
      <c r="G26" s="106">
        <v>46.458367420485693</v>
      </c>
      <c r="H26" s="105">
        <v>40.972212804575229</v>
      </c>
      <c r="I26" s="106">
        <v>14.464627979630738</v>
      </c>
      <c r="J26" s="105">
        <v>6.9110137002850252</v>
      </c>
      <c r="K26" s="106">
        <v>1.9836173318644148</v>
      </c>
      <c r="L26" s="105">
        <v>0.89745344173885655</v>
      </c>
      <c r="M26" s="107">
        <v>2.2441532233421779</v>
      </c>
    </row>
    <row r="27" spans="1:13" x14ac:dyDescent="0.2">
      <c r="A27" s="100">
        <v>22</v>
      </c>
      <c r="B27" s="108">
        <v>10.189493466325262</v>
      </c>
      <c r="C27" s="102">
        <v>579.48124049994078</v>
      </c>
      <c r="D27" s="108">
        <v>1016.6326501764022</v>
      </c>
      <c r="E27" s="102">
        <v>82.702921882052777</v>
      </c>
      <c r="F27" s="108">
        <v>45.584910580586865</v>
      </c>
      <c r="G27" s="102">
        <v>43.041332455197121</v>
      </c>
      <c r="H27" s="108">
        <v>37.796140323333795</v>
      </c>
      <c r="I27" s="102">
        <v>14.322758058510065</v>
      </c>
      <c r="J27" s="108">
        <v>6.7373809901419008</v>
      </c>
      <c r="K27" s="102">
        <v>1.9244751238764912</v>
      </c>
      <c r="L27" s="108">
        <v>0.87714438942619255</v>
      </c>
      <c r="M27" s="103">
        <v>1.9632458072133239</v>
      </c>
    </row>
    <row r="28" spans="1:13" x14ac:dyDescent="0.2">
      <c r="A28" s="104">
        <v>23</v>
      </c>
      <c r="B28" s="105">
        <v>76.538611854207602</v>
      </c>
      <c r="C28" s="109">
        <v>285.3617739227472</v>
      </c>
      <c r="D28" s="105">
        <v>422.13243340173494</v>
      </c>
      <c r="E28" s="109">
        <v>68.201918526404583</v>
      </c>
      <c r="F28" s="105">
        <v>39.29344754990781</v>
      </c>
      <c r="G28" s="109">
        <v>66.496544791340483</v>
      </c>
      <c r="H28" s="105">
        <v>35.826607226482672</v>
      </c>
      <c r="I28" s="109">
        <v>13.976671242139254</v>
      </c>
      <c r="J28" s="105">
        <v>6.5252145675408508</v>
      </c>
      <c r="K28" s="109">
        <v>1.8598056169698773</v>
      </c>
      <c r="L28" s="105">
        <v>0.83548118389793635</v>
      </c>
      <c r="M28" s="110">
        <v>1.6607268377037825</v>
      </c>
    </row>
    <row r="29" spans="1:13" x14ac:dyDescent="0.2">
      <c r="A29" s="100">
        <v>24</v>
      </c>
      <c r="B29" s="109">
        <v>36.72171547759546</v>
      </c>
      <c r="C29" s="111">
        <v>148.1543155513113</v>
      </c>
      <c r="D29" s="109">
        <v>377.02235189746597</v>
      </c>
      <c r="E29" s="111">
        <v>53.494808527089312</v>
      </c>
      <c r="F29" s="108">
        <v>34.932630450008403</v>
      </c>
      <c r="G29" s="111">
        <v>246.95068631602146</v>
      </c>
      <c r="H29" s="108">
        <v>36.601153518836199</v>
      </c>
      <c r="I29" s="111">
        <v>13.412481585828029</v>
      </c>
      <c r="J29" s="109">
        <v>6.3792630143463764</v>
      </c>
      <c r="K29" s="111">
        <v>1.761855363635404</v>
      </c>
      <c r="L29" s="109">
        <v>0.83631797836983124</v>
      </c>
      <c r="M29" s="112">
        <v>1.4448275565104827</v>
      </c>
    </row>
    <row r="30" spans="1:13" x14ac:dyDescent="0.2">
      <c r="A30" s="104">
        <v>25</v>
      </c>
      <c r="B30" s="105">
        <v>37.848227622011514</v>
      </c>
      <c r="C30" s="106">
        <v>101.09809582457208</v>
      </c>
      <c r="D30" s="105">
        <v>388.5343520511862</v>
      </c>
      <c r="E30" s="106">
        <v>46.212971562972236</v>
      </c>
      <c r="F30" s="117">
        <v>32.776597470479814</v>
      </c>
      <c r="G30" s="106">
        <v>141.17778169997914</v>
      </c>
      <c r="H30" s="117">
        <v>35.540035153521082</v>
      </c>
      <c r="I30" s="106">
        <v>12.960404383502222</v>
      </c>
      <c r="J30" s="115">
        <v>6.0799509653726345</v>
      </c>
      <c r="K30" s="106">
        <v>1.7665526111682797</v>
      </c>
      <c r="L30" s="115">
        <v>0.85902977284155213</v>
      </c>
      <c r="M30" s="107">
        <v>1.307236121120589</v>
      </c>
    </row>
    <row r="31" spans="1:13" x14ac:dyDescent="0.2">
      <c r="A31" s="100">
        <v>26</v>
      </c>
      <c r="B31" s="118">
        <v>107.87851216657012</v>
      </c>
      <c r="C31" s="119">
        <v>75.88027103302089</v>
      </c>
      <c r="D31" s="101">
        <v>261.33953686539701</v>
      </c>
      <c r="E31" s="102">
        <v>47.522118696967091</v>
      </c>
      <c r="F31" s="101">
        <v>32.680551210372357</v>
      </c>
      <c r="G31" s="102">
        <v>94.485814542334765</v>
      </c>
      <c r="H31" s="101">
        <v>33.402866900754397</v>
      </c>
      <c r="I31" s="102">
        <v>12.537920783728168</v>
      </c>
      <c r="J31" s="108">
        <v>5.8126207790922129</v>
      </c>
      <c r="K31" s="102">
        <v>1.7980687807734053</v>
      </c>
      <c r="L31" s="108">
        <v>0.8930436506467847</v>
      </c>
      <c r="M31" s="103">
        <v>1.1535998716334792</v>
      </c>
    </row>
    <row r="32" spans="1:13" x14ac:dyDescent="0.2">
      <c r="A32" s="104">
        <v>27</v>
      </c>
      <c r="B32" s="120">
        <v>60.331573161397202</v>
      </c>
      <c r="C32" s="113">
        <v>102.62701411554045</v>
      </c>
      <c r="D32" s="105">
        <v>182.52787911234981</v>
      </c>
      <c r="E32" s="106">
        <v>49.573013802844393</v>
      </c>
      <c r="F32" s="105">
        <v>58.722431150637831</v>
      </c>
      <c r="G32" s="106">
        <v>74.293721054546424</v>
      </c>
      <c r="H32" s="105">
        <v>30.596820224018881</v>
      </c>
      <c r="I32" s="106">
        <v>12.075935117257227</v>
      </c>
      <c r="J32" s="105">
        <v>5.5727435461378363</v>
      </c>
      <c r="K32" s="106">
        <v>1.7784019580476109</v>
      </c>
      <c r="L32" s="105">
        <v>0.8934116951184492</v>
      </c>
      <c r="M32" s="107">
        <v>1.1052025494330584</v>
      </c>
    </row>
    <row r="33" spans="1:14" x14ac:dyDescent="0.2">
      <c r="A33" s="100">
        <v>28</v>
      </c>
      <c r="B33" s="121">
        <v>34.638936850744329</v>
      </c>
      <c r="C33" s="102">
        <v>293.80674449306991</v>
      </c>
      <c r="D33" s="108">
        <v>149.57663306546939</v>
      </c>
      <c r="E33" s="119">
        <v>45.55985313643626</v>
      </c>
      <c r="F33" s="108">
        <v>86.98608686708728</v>
      </c>
      <c r="G33" s="119">
        <v>68.334307516928547</v>
      </c>
      <c r="H33" s="108">
        <v>28.665650345036646</v>
      </c>
      <c r="I33" s="119">
        <v>11.600852497138703</v>
      </c>
      <c r="J33" s="108">
        <v>5.4832777741423406</v>
      </c>
      <c r="K33" s="119">
        <v>1.6957420739228064</v>
      </c>
      <c r="L33" s="108">
        <v>0.89818078125672296</v>
      </c>
      <c r="M33" s="122">
        <v>1.0583073808461112</v>
      </c>
    </row>
    <row r="34" spans="1:14" x14ac:dyDescent="0.2">
      <c r="A34" s="123">
        <v>29</v>
      </c>
      <c r="B34" s="120">
        <v>31.675066886621565</v>
      </c>
      <c r="C34" s="124">
        <v>586.91783014851262</v>
      </c>
      <c r="D34" s="105">
        <v>146.776048630432</v>
      </c>
      <c r="E34" s="106">
        <v>38.845963381084431</v>
      </c>
      <c r="F34" s="105" t="s">
        <v>27</v>
      </c>
      <c r="G34" s="106">
        <v>56.113546224131085</v>
      </c>
      <c r="H34" s="105">
        <v>27.527458708828121</v>
      </c>
      <c r="I34" s="106">
        <v>11.245183389520976</v>
      </c>
      <c r="J34" s="105">
        <v>5.4750830378304522</v>
      </c>
      <c r="K34" s="106">
        <v>1.5753097283591817</v>
      </c>
      <c r="L34" s="105">
        <v>1.1385852334850641</v>
      </c>
      <c r="M34" s="107">
        <v>1.0190350205312353</v>
      </c>
    </row>
    <row r="35" spans="1:14" x14ac:dyDescent="0.2">
      <c r="A35" s="100">
        <v>30</v>
      </c>
      <c r="B35" s="125">
        <v>23.913905835726638</v>
      </c>
      <c r="C35" s="126">
        <v>259.5529042616941</v>
      </c>
      <c r="D35" s="109">
        <v>129.38177441285427</v>
      </c>
      <c r="E35" s="102">
        <v>37.802692113227693</v>
      </c>
      <c r="F35" s="109" t="s">
        <v>27</v>
      </c>
      <c r="G35" s="119">
        <v>49.173105612721976</v>
      </c>
      <c r="H35" s="109">
        <v>25.528475092134133</v>
      </c>
      <c r="I35" s="119">
        <v>10.976378269875253</v>
      </c>
      <c r="J35" s="108">
        <v>5.2641715038571935</v>
      </c>
      <c r="K35" s="119">
        <v>1.4428383044325022</v>
      </c>
      <c r="L35" s="108">
        <v>1.8651254467443508</v>
      </c>
      <c r="M35" s="122">
        <v>0.97547272891349923</v>
      </c>
    </row>
    <row r="36" spans="1:14" ht="13.5" thickBot="1" x14ac:dyDescent="0.25">
      <c r="A36" s="127">
        <v>31</v>
      </c>
      <c r="B36" s="128">
        <v>38.659463569550518</v>
      </c>
      <c r="C36" s="129" t="s">
        <v>18</v>
      </c>
      <c r="D36" s="130">
        <v>111.96622130255143</v>
      </c>
      <c r="E36" s="131">
        <v>34.23437039827801</v>
      </c>
      <c r="F36" s="130" t="s">
        <v>27</v>
      </c>
      <c r="G36" s="129">
        <v>59.244143338497082</v>
      </c>
      <c r="H36" s="130" t="s">
        <v>27</v>
      </c>
      <c r="I36" s="132">
        <v>10.75425754613323</v>
      </c>
      <c r="J36" s="133" t="s">
        <v>18</v>
      </c>
      <c r="K36" s="132">
        <v>1.3053234099661701</v>
      </c>
      <c r="L36" s="134">
        <v>2.5554156468731968</v>
      </c>
      <c r="M36" s="135" t="s">
        <v>27</v>
      </c>
    </row>
    <row r="37" spans="1:14" x14ac:dyDescent="0.2">
      <c r="A37" s="65" t="s">
        <v>19</v>
      </c>
      <c r="B37" s="136">
        <v>0.69038793769096263</v>
      </c>
      <c r="C37" s="137">
        <v>14.439847733237977</v>
      </c>
      <c r="D37" s="138">
        <v>69.72683001930298</v>
      </c>
      <c r="E37" s="97">
        <v>34.23437039827801</v>
      </c>
      <c r="F37" s="96">
        <v>32.680551210372357</v>
      </c>
      <c r="G37" s="97">
        <v>24.247755801411408</v>
      </c>
      <c r="H37" s="96">
        <v>25.528475092134133</v>
      </c>
      <c r="I37" s="97">
        <v>10.75425754613323</v>
      </c>
      <c r="J37" s="138">
        <v>5.2641715038571935</v>
      </c>
      <c r="K37" s="137">
        <v>1.3053234099661701</v>
      </c>
      <c r="L37" s="96">
        <v>0.83548118389793635</v>
      </c>
      <c r="M37" s="139">
        <v>0.85231770832984455</v>
      </c>
    </row>
    <row r="38" spans="1:14" x14ac:dyDescent="0.2">
      <c r="A38" s="70" t="s">
        <v>20</v>
      </c>
      <c r="B38" s="118">
        <v>17.28581922106013</v>
      </c>
      <c r="C38" s="102">
        <v>133.30400142670982</v>
      </c>
      <c r="D38" s="108">
        <v>311.02896848719934</v>
      </c>
      <c r="E38" s="102">
        <v>77.993518475369854</v>
      </c>
      <c r="F38" s="101">
        <v>162.00362781818635</v>
      </c>
      <c r="G38" s="102">
        <v>55.639877337001217</v>
      </c>
      <c r="H38" s="101">
        <v>55.514876917562177</v>
      </c>
      <c r="I38" s="102">
        <v>16.508582416145163</v>
      </c>
      <c r="J38" s="108">
        <v>8.1727754104189962</v>
      </c>
      <c r="K38" s="102">
        <v>2.7792109786671482</v>
      </c>
      <c r="L38" s="108">
        <v>1.1069374011477662</v>
      </c>
      <c r="M38" s="103">
        <v>1.7250039961182515</v>
      </c>
      <c r="N38" s="192"/>
    </row>
    <row r="39" spans="1:14" ht="13.5" thickBot="1" x14ac:dyDescent="0.25">
      <c r="A39" s="71" t="s">
        <v>21</v>
      </c>
      <c r="B39" s="140">
        <v>107.87851216657012</v>
      </c>
      <c r="C39" s="132">
        <v>586.91783014851262</v>
      </c>
      <c r="D39" s="130">
        <v>2817.1031200885973</v>
      </c>
      <c r="E39" s="141">
        <v>343.28371952980746</v>
      </c>
      <c r="F39" s="142">
        <v>875.38657539113535</v>
      </c>
      <c r="G39" s="132">
        <v>246.95068631602146</v>
      </c>
      <c r="H39" s="130">
        <v>102.65201647657776</v>
      </c>
      <c r="I39" s="132">
        <v>24.033942294550023</v>
      </c>
      <c r="J39" s="142">
        <v>13.715315163769107</v>
      </c>
      <c r="K39" s="132">
        <v>4.9920413418797756</v>
      </c>
      <c r="L39" s="130">
        <v>2.5554156468731968</v>
      </c>
      <c r="M39" s="135">
        <v>5.4849030803631775</v>
      </c>
      <c r="N39" s="192"/>
    </row>
    <row r="40" spans="1:14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52" t="s">
        <v>95</v>
      </c>
      <c r="H40" s="152"/>
      <c r="I40" s="152"/>
      <c r="J40" s="180" t="s">
        <v>66</v>
      </c>
      <c r="K40" s="180"/>
      <c r="L40" s="180"/>
      <c r="M40" s="181"/>
    </row>
    <row r="41" spans="1:14" ht="13.5" thickBot="1" x14ac:dyDescent="0.25">
      <c r="A41" s="5"/>
      <c r="B41" s="6" t="s">
        <v>26</v>
      </c>
      <c r="C41" s="88"/>
      <c r="D41" s="94"/>
      <c r="E41" s="94"/>
      <c r="F41" s="151"/>
      <c r="G41" s="153"/>
      <c r="H41" s="153"/>
      <c r="I41" s="153"/>
      <c r="J41" s="185"/>
      <c r="K41" s="185"/>
      <c r="L41" s="185"/>
      <c r="M41" s="186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8597-D916-445C-BE8E-0F90072DFF57}">
  <dimension ref="A1:M43"/>
  <sheetViews>
    <sheetView workbookViewId="0">
      <selection activeCell="P29" sqref="P29"/>
    </sheetView>
  </sheetViews>
  <sheetFormatPr defaultRowHeight="12.75" x14ac:dyDescent="0.2"/>
  <cols>
    <col min="1" max="13" width="11.140625" style="90" customWidth="1"/>
    <col min="14" max="256" width="9.140625" style="90"/>
    <col min="257" max="269" width="11.140625" style="90" customWidth="1"/>
    <col min="270" max="512" width="9.140625" style="90"/>
    <col min="513" max="525" width="11.140625" style="90" customWidth="1"/>
    <col min="526" max="768" width="9.140625" style="90"/>
    <col min="769" max="781" width="11.140625" style="90" customWidth="1"/>
    <col min="782" max="1024" width="9.140625" style="90"/>
    <col min="1025" max="1037" width="11.140625" style="90" customWidth="1"/>
    <col min="1038" max="1280" width="9.140625" style="90"/>
    <col min="1281" max="1293" width="11.140625" style="90" customWidth="1"/>
    <col min="1294" max="1536" width="9.140625" style="90"/>
    <col min="1537" max="1549" width="11.140625" style="90" customWidth="1"/>
    <col min="1550" max="1792" width="9.140625" style="90"/>
    <col min="1793" max="1805" width="11.140625" style="90" customWidth="1"/>
    <col min="1806" max="2048" width="9.140625" style="90"/>
    <col min="2049" max="2061" width="11.140625" style="90" customWidth="1"/>
    <col min="2062" max="2304" width="9.140625" style="90"/>
    <col min="2305" max="2317" width="11.140625" style="90" customWidth="1"/>
    <col min="2318" max="2560" width="9.140625" style="90"/>
    <col min="2561" max="2573" width="11.140625" style="90" customWidth="1"/>
    <col min="2574" max="2816" width="9.140625" style="90"/>
    <col min="2817" max="2829" width="11.140625" style="90" customWidth="1"/>
    <col min="2830" max="3072" width="9.140625" style="90"/>
    <col min="3073" max="3085" width="11.140625" style="90" customWidth="1"/>
    <col min="3086" max="3328" width="9.140625" style="90"/>
    <col min="3329" max="3341" width="11.140625" style="90" customWidth="1"/>
    <col min="3342" max="3584" width="9.140625" style="90"/>
    <col min="3585" max="3597" width="11.140625" style="90" customWidth="1"/>
    <col min="3598" max="3840" width="9.140625" style="90"/>
    <col min="3841" max="3853" width="11.140625" style="90" customWidth="1"/>
    <col min="3854" max="4096" width="9.140625" style="90"/>
    <col min="4097" max="4109" width="11.140625" style="90" customWidth="1"/>
    <col min="4110" max="4352" width="9.140625" style="90"/>
    <col min="4353" max="4365" width="11.140625" style="90" customWidth="1"/>
    <col min="4366" max="4608" width="9.140625" style="90"/>
    <col min="4609" max="4621" width="11.140625" style="90" customWidth="1"/>
    <col min="4622" max="4864" width="9.140625" style="90"/>
    <col min="4865" max="4877" width="11.140625" style="90" customWidth="1"/>
    <col min="4878" max="5120" width="9.140625" style="90"/>
    <col min="5121" max="5133" width="11.140625" style="90" customWidth="1"/>
    <col min="5134" max="5376" width="9.140625" style="90"/>
    <col min="5377" max="5389" width="11.140625" style="90" customWidth="1"/>
    <col min="5390" max="5632" width="9.140625" style="90"/>
    <col min="5633" max="5645" width="11.140625" style="90" customWidth="1"/>
    <col min="5646" max="5888" width="9.140625" style="90"/>
    <col min="5889" max="5901" width="11.140625" style="90" customWidth="1"/>
    <col min="5902" max="6144" width="9.140625" style="90"/>
    <col min="6145" max="6157" width="11.140625" style="90" customWidth="1"/>
    <col min="6158" max="6400" width="9.140625" style="90"/>
    <col min="6401" max="6413" width="11.140625" style="90" customWidth="1"/>
    <col min="6414" max="6656" width="9.140625" style="90"/>
    <col min="6657" max="6669" width="11.140625" style="90" customWidth="1"/>
    <col min="6670" max="6912" width="9.140625" style="90"/>
    <col min="6913" max="6925" width="11.140625" style="90" customWidth="1"/>
    <col min="6926" max="7168" width="9.140625" style="90"/>
    <col min="7169" max="7181" width="11.140625" style="90" customWidth="1"/>
    <col min="7182" max="7424" width="9.140625" style="90"/>
    <col min="7425" max="7437" width="11.140625" style="90" customWidth="1"/>
    <col min="7438" max="7680" width="9.140625" style="90"/>
    <col min="7681" max="7693" width="11.140625" style="90" customWidth="1"/>
    <col min="7694" max="7936" width="9.140625" style="90"/>
    <col min="7937" max="7949" width="11.140625" style="90" customWidth="1"/>
    <col min="7950" max="8192" width="9.140625" style="90"/>
    <col min="8193" max="8205" width="11.140625" style="90" customWidth="1"/>
    <col min="8206" max="8448" width="9.140625" style="90"/>
    <col min="8449" max="8461" width="11.140625" style="90" customWidth="1"/>
    <col min="8462" max="8704" width="9.140625" style="90"/>
    <col min="8705" max="8717" width="11.140625" style="90" customWidth="1"/>
    <col min="8718" max="8960" width="9.140625" style="90"/>
    <col min="8961" max="8973" width="11.140625" style="90" customWidth="1"/>
    <col min="8974" max="9216" width="9.140625" style="90"/>
    <col min="9217" max="9229" width="11.140625" style="90" customWidth="1"/>
    <col min="9230" max="9472" width="9.140625" style="90"/>
    <col min="9473" max="9485" width="11.140625" style="90" customWidth="1"/>
    <col min="9486" max="9728" width="9.140625" style="90"/>
    <col min="9729" max="9741" width="11.140625" style="90" customWidth="1"/>
    <col min="9742" max="9984" width="9.140625" style="90"/>
    <col min="9985" max="9997" width="11.140625" style="90" customWidth="1"/>
    <col min="9998" max="10240" width="9.140625" style="90"/>
    <col min="10241" max="10253" width="11.140625" style="90" customWidth="1"/>
    <col min="10254" max="10496" width="9.140625" style="90"/>
    <col min="10497" max="10509" width="11.140625" style="90" customWidth="1"/>
    <col min="10510" max="10752" width="9.140625" style="90"/>
    <col min="10753" max="10765" width="11.140625" style="90" customWidth="1"/>
    <col min="10766" max="11008" width="9.140625" style="90"/>
    <col min="11009" max="11021" width="11.140625" style="90" customWidth="1"/>
    <col min="11022" max="11264" width="9.140625" style="90"/>
    <col min="11265" max="11277" width="11.140625" style="90" customWidth="1"/>
    <col min="11278" max="11520" width="9.140625" style="90"/>
    <col min="11521" max="11533" width="11.140625" style="90" customWidth="1"/>
    <col min="11534" max="11776" width="9.140625" style="90"/>
    <col min="11777" max="11789" width="11.140625" style="90" customWidth="1"/>
    <col min="11790" max="12032" width="9.140625" style="90"/>
    <col min="12033" max="12045" width="11.140625" style="90" customWidth="1"/>
    <col min="12046" max="12288" width="9.140625" style="90"/>
    <col min="12289" max="12301" width="11.140625" style="90" customWidth="1"/>
    <col min="12302" max="12544" width="9.140625" style="90"/>
    <col min="12545" max="12557" width="11.140625" style="90" customWidth="1"/>
    <col min="12558" max="12800" width="9.140625" style="90"/>
    <col min="12801" max="12813" width="11.140625" style="90" customWidth="1"/>
    <col min="12814" max="13056" width="9.140625" style="90"/>
    <col min="13057" max="13069" width="11.140625" style="90" customWidth="1"/>
    <col min="13070" max="13312" width="9.140625" style="90"/>
    <col min="13313" max="13325" width="11.140625" style="90" customWidth="1"/>
    <col min="13326" max="13568" width="9.140625" style="90"/>
    <col min="13569" max="13581" width="11.140625" style="90" customWidth="1"/>
    <col min="13582" max="13824" width="9.140625" style="90"/>
    <col min="13825" max="13837" width="11.140625" style="90" customWidth="1"/>
    <col min="13838" max="14080" width="9.140625" style="90"/>
    <col min="14081" max="14093" width="11.140625" style="90" customWidth="1"/>
    <col min="14094" max="14336" width="9.140625" style="90"/>
    <col min="14337" max="14349" width="11.140625" style="90" customWidth="1"/>
    <col min="14350" max="14592" width="9.140625" style="90"/>
    <col min="14593" max="14605" width="11.140625" style="90" customWidth="1"/>
    <col min="14606" max="14848" width="9.140625" style="90"/>
    <col min="14849" max="14861" width="11.140625" style="90" customWidth="1"/>
    <col min="14862" max="15104" width="9.140625" style="90"/>
    <col min="15105" max="15117" width="11.140625" style="90" customWidth="1"/>
    <col min="15118" max="15360" width="9.140625" style="90"/>
    <col min="15361" max="15373" width="11.140625" style="90" customWidth="1"/>
    <col min="15374" max="15616" width="9.140625" style="90"/>
    <col min="15617" max="15629" width="11.140625" style="90" customWidth="1"/>
    <col min="15630" max="15872" width="9.140625" style="90"/>
    <col min="15873" max="15885" width="11.140625" style="90" customWidth="1"/>
    <col min="15886" max="16128" width="9.140625" style="90"/>
    <col min="16129" max="16141" width="11.140625" style="90" customWidth="1"/>
    <col min="16142" max="16384" width="9.140625" style="90"/>
  </cols>
  <sheetData>
    <row r="1" spans="1:13" ht="21" thickBot="1" x14ac:dyDescent="0.25">
      <c r="A1" s="158" t="s">
        <v>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">
      <c r="A2" s="91"/>
      <c r="B2" s="92"/>
      <c r="C2" s="92"/>
      <c r="D2" s="92"/>
      <c r="E2" s="187" t="s">
        <v>97</v>
      </c>
      <c r="F2" s="173"/>
      <c r="G2" s="173"/>
      <c r="H2" s="173"/>
      <c r="I2" s="173"/>
      <c r="J2" s="92"/>
      <c r="K2" s="92"/>
      <c r="L2" s="92"/>
      <c r="M2" s="93"/>
    </row>
    <row r="3" spans="1:13" x14ac:dyDescent="0.2">
      <c r="A3" s="91"/>
      <c r="B3" s="10" t="s">
        <v>0</v>
      </c>
      <c r="C3" s="10"/>
      <c r="D3" s="10"/>
      <c r="E3" s="92"/>
      <c r="F3" s="92"/>
      <c r="G3" s="92"/>
      <c r="H3" s="10" t="s">
        <v>1</v>
      </c>
      <c r="I3" s="92" t="s">
        <v>2</v>
      </c>
      <c r="J3" s="92"/>
      <c r="K3" s="92"/>
      <c r="L3" s="92"/>
      <c r="M3" s="93"/>
    </row>
    <row r="4" spans="1:13" ht="13.5" thickBot="1" x14ac:dyDescent="0.25">
      <c r="A4" s="161" t="s">
        <v>3</v>
      </c>
      <c r="B4" s="151"/>
      <c r="C4" s="162" t="s">
        <v>73</v>
      </c>
      <c r="D4" s="162"/>
      <c r="E4" s="162"/>
      <c r="F4" s="162"/>
      <c r="G4" s="162"/>
      <c r="H4" s="94"/>
      <c r="I4" s="151" t="s">
        <v>4</v>
      </c>
      <c r="J4" s="151"/>
      <c r="K4" s="162" t="s">
        <v>98</v>
      </c>
      <c r="L4" s="162"/>
      <c r="M4" s="16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95">
        <v>1</v>
      </c>
      <c r="B6" s="96">
        <v>1.5436604352515171</v>
      </c>
      <c r="C6" s="97">
        <v>262.84049599388561</v>
      </c>
      <c r="D6" s="96">
        <v>33.529164558619414</v>
      </c>
      <c r="E6" s="98">
        <v>105.86050653551078</v>
      </c>
      <c r="F6" s="96">
        <v>255.76537739564648</v>
      </c>
      <c r="G6" s="98">
        <v>65.896354805480584</v>
      </c>
      <c r="H6" s="96">
        <v>106.16874159022744</v>
      </c>
      <c r="I6" s="98">
        <v>43.394030383623985</v>
      </c>
      <c r="J6" s="96">
        <v>10.113742317490935</v>
      </c>
      <c r="K6" s="98">
        <v>4.3553614399395659</v>
      </c>
      <c r="L6" s="96">
        <v>2.0675185737053234</v>
      </c>
      <c r="M6" s="99">
        <v>0.93059600366976669</v>
      </c>
    </row>
    <row r="7" spans="1:13" x14ac:dyDescent="0.2">
      <c r="A7" s="100">
        <v>2</v>
      </c>
      <c r="B7" s="101">
        <v>1.4931749902954876</v>
      </c>
      <c r="C7" s="102">
        <v>263.14101183127781</v>
      </c>
      <c r="D7" s="101">
        <v>47.664540160638317</v>
      </c>
      <c r="E7" s="102">
        <v>80.451526386415324</v>
      </c>
      <c r="F7" s="101">
        <v>193.1010922538151</v>
      </c>
      <c r="G7" s="102">
        <v>83.498323795043802</v>
      </c>
      <c r="H7" s="101">
        <v>89.618989314161709</v>
      </c>
      <c r="I7" s="102">
        <v>39.710484471479475</v>
      </c>
      <c r="J7" s="101">
        <v>9.7582315669261277</v>
      </c>
      <c r="K7" s="102">
        <v>4.1548022977284758</v>
      </c>
      <c r="L7" s="101">
        <v>2.0427850583412828</v>
      </c>
      <c r="M7" s="103">
        <v>1.0334328008056577</v>
      </c>
    </row>
    <row r="8" spans="1:13" x14ac:dyDescent="0.2">
      <c r="A8" s="104">
        <v>3</v>
      </c>
      <c r="B8" s="105">
        <v>1.4933364203386508</v>
      </c>
      <c r="C8" s="106">
        <v>135.15068270506654</v>
      </c>
      <c r="D8" s="105">
        <v>77.549651062018611</v>
      </c>
      <c r="E8" s="106">
        <v>65.106258663671539</v>
      </c>
      <c r="F8" s="105">
        <v>154.70412866532027</v>
      </c>
      <c r="G8" s="106">
        <v>99.840871095108014</v>
      </c>
      <c r="H8" s="105">
        <v>77.762635985521229</v>
      </c>
      <c r="I8" s="106">
        <v>37.087204441370702</v>
      </c>
      <c r="J8" s="105">
        <v>9.2759467245963858</v>
      </c>
      <c r="K8" s="106">
        <v>3.9649843205212787</v>
      </c>
      <c r="L8" s="105">
        <v>1.9785668674966082</v>
      </c>
      <c r="M8" s="107">
        <v>1.0555195979419552</v>
      </c>
    </row>
    <row r="9" spans="1:13" x14ac:dyDescent="0.2">
      <c r="A9" s="100">
        <v>4</v>
      </c>
      <c r="B9" s="108">
        <v>1.458407225382389</v>
      </c>
      <c r="C9" s="102">
        <v>75.072837480392565</v>
      </c>
      <c r="D9" s="108">
        <v>293.50490337461582</v>
      </c>
      <c r="E9" s="102">
        <v>54.943127781051068</v>
      </c>
      <c r="F9" s="108">
        <v>146.4713890136548</v>
      </c>
      <c r="G9" s="102">
        <v>86.188010445366288</v>
      </c>
      <c r="H9" s="108">
        <v>75.548508754601968</v>
      </c>
      <c r="I9" s="102">
        <v>39.240237817839017</v>
      </c>
      <c r="J9" s="108">
        <v>8.8063524450405541</v>
      </c>
      <c r="K9" s="102">
        <v>3.6891003460603504</v>
      </c>
      <c r="L9" s="108">
        <v>1.9023652030945966</v>
      </c>
      <c r="M9" s="103">
        <v>1.1286688950768957</v>
      </c>
    </row>
    <row r="10" spans="1:13" x14ac:dyDescent="0.2">
      <c r="A10" s="104">
        <v>5</v>
      </c>
      <c r="B10" s="105">
        <v>1.4657530304263895</v>
      </c>
      <c r="C10" s="109">
        <v>42.058136591806182</v>
      </c>
      <c r="D10" s="105">
        <v>167.42057134653066</v>
      </c>
      <c r="E10" s="109">
        <v>51.69824912574704</v>
      </c>
      <c r="F10" s="105">
        <v>122.09669649153601</v>
      </c>
      <c r="G10" s="109">
        <v>95.872508423190851</v>
      </c>
      <c r="H10" s="105">
        <v>63.49723537413405</v>
      </c>
      <c r="I10" s="109">
        <v>36.595847319673815</v>
      </c>
      <c r="J10" s="105">
        <v>8.5026518989931343</v>
      </c>
      <c r="K10" s="109">
        <v>3.539924580014421</v>
      </c>
      <c r="L10" s="105">
        <v>1.9189551837020808</v>
      </c>
      <c r="M10" s="110">
        <v>1.1305681922128619</v>
      </c>
    </row>
    <row r="11" spans="1:13" x14ac:dyDescent="0.2">
      <c r="A11" s="100">
        <v>6</v>
      </c>
      <c r="B11" s="109">
        <v>1.4331988354696126</v>
      </c>
      <c r="C11" s="111">
        <v>24.545764539592334</v>
      </c>
      <c r="D11" s="109">
        <v>176.89061101084664</v>
      </c>
      <c r="E11" s="111">
        <v>50.89690257765762</v>
      </c>
      <c r="F11" s="109">
        <v>117.4088428911995</v>
      </c>
      <c r="G11" s="111">
        <v>252.42427180491396</v>
      </c>
      <c r="H11" s="109">
        <v>53.448261184522998</v>
      </c>
      <c r="I11" s="111">
        <v>33.712993474308142</v>
      </c>
      <c r="J11" s="109">
        <v>8.0711093779801377</v>
      </c>
      <c r="K11" s="111">
        <v>3.5076188124273049</v>
      </c>
      <c r="L11" s="109">
        <v>1.879917825432301</v>
      </c>
      <c r="M11" s="112">
        <v>1.0974362393490154</v>
      </c>
    </row>
    <row r="12" spans="1:13" x14ac:dyDescent="0.2">
      <c r="A12" s="104">
        <v>7</v>
      </c>
      <c r="B12" s="105">
        <v>1.3608040155141981</v>
      </c>
      <c r="C12" s="113">
        <v>13.706172889834685</v>
      </c>
      <c r="D12" s="105">
        <v>770.12964059957949</v>
      </c>
      <c r="E12" s="106">
        <v>44.524410580407718</v>
      </c>
      <c r="F12" s="105">
        <v>98.089673411792035</v>
      </c>
      <c r="G12" s="106">
        <v>250.63489318160723</v>
      </c>
      <c r="H12" s="105">
        <v>48.707290398092184</v>
      </c>
      <c r="I12" s="106">
        <v>31.159998305589919</v>
      </c>
      <c r="J12" s="105">
        <v>7.592951860423077</v>
      </c>
      <c r="K12" s="106">
        <v>3.5096919912485212</v>
      </c>
      <c r="L12" s="105">
        <v>1.9049573252715564</v>
      </c>
      <c r="M12" s="107">
        <v>1.1581167864850812</v>
      </c>
    </row>
    <row r="13" spans="1:13" x14ac:dyDescent="0.2">
      <c r="A13" s="100">
        <v>8</v>
      </c>
      <c r="B13" s="101">
        <v>1.3851310705574174</v>
      </c>
      <c r="C13" s="102">
        <v>24.662792965783567</v>
      </c>
      <c r="D13" s="101">
        <v>631.74202609203076</v>
      </c>
      <c r="E13" s="102">
        <v>36.085237735867345</v>
      </c>
      <c r="F13" s="101">
        <v>82.778810578595085</v>
      </c>
      <c r="G13" s="102">
        <v>199.77886483216423</v>
      </c>
      <c r="H13" s="101">
        <v>44.964861432552084</v>
      </c>
      <c r="I13" s="102">
        <v>29.266160117934657</v>
      </c>
      <c r="J13" s="101">
        <v>7.6079887486859192</v>
      </c>
      <c r="K13" s="102">
        <v>5.0341594028820751</v>
      </c>
      <c r="L13" s="101">
        <v>1.9110128724062809</v>
      </c>
      <c r="M13" s="103">
        <v>1.0608598336220045</v>
      </c>
    </row>
    <row r="14" spans="1:13" x14ac:dyDescent="0.2">
      <c r="A14" s="114">
        <v>9</v>
      </c>
      <c r="B14" s="105">
        <v>1.4179487506017621</v>
      </c>
      <c r="C14" s="106">
        <v>49.47555280224622</v>
      </c>
      <c r="D14" s="105">
        <v>758.76547958234062</v>
      </c>
      <c r="E14" s="106">
        <v>34.4111289807406</v>
      </c>
      <c r="F14" s="105">
        <v>68.966890869825335</v>
      </c>
      <c r="G14" s="106">
        <v>201.05897907919302</v>
      </c>
      <c r="H14" s="105">
        <v>42.003589925903874</v>
      </c>
      <c r="I14" s="106">
        <v>27.558999693932616</v>
      </c>
      <c r="J14" s="105">
        <v>8.009142890756916</v>
      </c>
      <c r="K14" s="106">
        <v>7.2247431199505749</v>
      </c>
      <c r="L14" s="105">
        <v>1.8885684195426076</v>
      </c>
      <c r="M14" s="107">
        <v>1.1185716307575946</v>
      </c>
    </row>
    <row r="15" spans="1:13" x14ac:dyDescent="0.2">
      <c r="A15" s="100">
        <v>10</v>
      </c>
      <c r="B15" s="108">
        <v>1.6122664306454912</v>
      </c>
      <c r="C15" s="102">
        <v>52.080040285350911</v>
      </c>
      <c r="D15" s="108">
        <v>568.92567360349051</v>
      </c>
      <c r="E15" s="102">
        <v>30.657921211054088</v>
      </c>
      <c r="F15" s="108">
        <v>56.915370506592701</v>
      </c>
      <c r="G15" s="102">
        <v>347.01771143005823</v>
      </c>
      <c r="H15" s="108">
        <v>39.80014740076674</v>
      </c>
      <c r="I15" s="102">
        <v>25.460090056365264</v>
      </c>
      <c r="J15" s="108">
        <v>8.4538722219217117</v>
      </c>
      <c r="K15" s="102">
        <v>11.087183203129115</v>
      </c>
      <c r="L15" s="108">
        <v>1.8168427166784495</v>
      </c>
      <c r="M15" s="103">
        <v>1.0658459278930754</v>
      </c>
    </row>
    <row r="16" spans="1:13" x14ac:dyDescent="0.2">
      <c r="A16" s="104">
        <v>11</v>
      </c>
      <c r="B16" s="105">
        <v>2.2267799253934726</v>
      </c>
      <c r="C16" s="109">
        <v>36.037502592383042</v>
      </c>
      <c r="D16" s="105">
        <v>575.37533565022613</v>
      </c>
      <c r="E16" s="109">
        <v>26.39126121801193</v>
      </c>
      <c r="F16" s="105">
        <v>48.51740011639717</v>
      </c>
      <c r="G16" s="109">
        <v>325.71227333834634</v>
      </c>
      <c r="H16" s="105">
        <v>37.255653138256342</v>
      </c>
      <c r="I16" s="109">
        <v>23.804462430401859</v>
      </c>
      <c r="J16" s="105">
        <v>8.4410969327582688</v>
      </c>
      <c r="K16" s="109">
        <v>17.288110736288854</v>
      </c>
      <c r="L16" s="105">
        <v>1.7213670138135997</v>
      </c>
      <c r="M16" s="110">
        <v>0.86824522502851986</v>
      </c>
    </row>
    <row r="17" spans="1:13" x14ac:dyDescent="0.2">
      <c r="A17" s="100">
        <v>12</v>
      </c>
      <c r="B17" s="109">
        <v>2.2845450601032442</v>
      </c>
      <c r="C17" s="111">
        <v>27.232969129547659</v>
      </c>
      <c r="D17" s="109">
        <v>889.88946216520048</v>
      </c>
      <c r="E17" s="102">
        <v>29.994185685054759</v>
      </c>
      <c r="F17" s="109">
        <v>44.055629118482074</v>
      </c>
      <c r="G17" s="102">
        <v>487.93973363891661</v>
      </c>
      <c r="H17" s="109">
        <v>36.42965993262569</v>
      </c>
      <c r="I17" s="111">
        <v>20.782553279028768</v>
      </c>
      <c r="J17" s="109">
        <v>7.7679742391130855</v>
      </c>
      <c r="K17" s="102">
        <v>10.13570942271414</v>
      </c>
      <c r="L17" s="109">
        <v>1.6941725609515232</v>
      </c>
      <c r="M17" s="103">
        <v>0.75733202216485362</v>
      </c>
    </row>
    <row r="18" spans="1:13" x14ac:dyDescent="0.2">
      <c r="A18" s="104">
        <v>13</v>
      </c>
      <c r="B18" s="115">
        <v>2.0930350957764525</v>
      </c>
      <c r="C18" s="106">
        <v>18.372775964615045</v>
      </c>
      <c r="D18" s="115">
        <v>1561.5866605146723</v>
      </c>
      <c r="E18" s="109">
        <v>83.110507710617256</v>
      </c>
      <c r="F18" s="115">
        <v>38.094945164559434</v>
      </c>
      <c r="G18" s="109">
        <v>957.8102535750379</v>
      </c>
      <c r="H18" s="115">
        <v>40.41682489674902</v>
      </c>
      <c r="I18" s="106">
        <v>19.173061774028895</v>
      </c>
      <c r="J18" s="115">
        <v>7.4088497328295642</v>
      </c>
      <c r="K18" s="109">
        <v>7.6034284379657873</v>
      </c>
      <c r="L18" s="105">
        <v>1.6004781080865587</v>
      </c>
      <c r="M18" s="110">
        <v>0.75982506930143034</v>
      </c>
    </row>
    <row r="19" spans="1:13" x14ac:dyDescent="0.2">
      <c r="A19" s="100">
        <v>14</v>
      </c>
      <c r="B19" s="108">
        <v>1.979552775820445</v>
      </c>
      <c r="C19" s="102">
        <v>10.81347760884675</v>
      </c>
      <c r="D19" s="108">
        <v>630.11312851029265</v>
      </c>
      <c r="E19" s="102">
        <v>157.06311060608002</v>
      </c>
      <c r="F19" s="108">
        <v>55.274602109860389</v>
      </c>
      <c r="G19" s="102">
        <v>1307.8713342407416</v>
      </c>
      <c r="H19" s="108">
        <v>128.63347044967375</v>
      </c>
      <c r="I19" s="102">
        <v>19.694424969037996</v>
      </c>
      <c r="J19" s="108">
        <v>9.5832504638465057</v>
      </c>
      <c r="K19" s="102">
        <v>6.0368249672517758</v>
      </c>
      <c r="L19" s="101">
        <v>1.5602211552233101</v>
      </c>
      <c r="M19" s="103">
        <v>0.55806811643630538</v>
      </c>
    </row>
    <row r="20" spans="1:13" x14ac:dyDescent="0.2">
      <c r="A20" s="104">
        <v>15</v>
      </c>
      <c r="B20" s="105">
        <v>1.9252673308643236</v>
      </c>
      <c r="C20" s="106">
        <v>18.492690940603627</v>
      </c>
      <c r="D20" s="105">
        <v>387.94942406917346</v>
      </c>
      <c r="E20" s="106">
        <v>284.1134583461303</v>
      </c>
      <c r="F20" s="105">
        <v>62.442468523963754</v>
      </c>
      <c r="G20" s="106">
        <v>916.29035840427173</v>
      </c>
      <c r="H20" s="105">
        <v>138.06725668935249</v>
      </c>
      <c r="I20" s="106">
        <v>19.585933135405021</v>
      </c>
      <c r="J20" s="105">
        <v>9.1640803771452255</v>
      </c>
      <c r="K20" s="106">
        <v>5.033582841858987</v>
      </c>
      <c r="L20" s="105">
        <v>1.4938392023589329</v>
      </c>
      <c r="M20" s="107">
        <v>0.46081116357130181</v>
      </c>
    </row>
    <row r="21" spans="1:13" x14ac:dyDescent="0.2">
      <c r="A21" s="100">
        <v>16</v>
      </c>
      <c r="B21" s="108">
        <v>1.8969287609078838</v>
      </c>
      <c r="C21" s="102">
        <v>62.195172439428454</v>
      </c>
      <c r="D21" s="108">
        <v>245.21034898940255</v>
      </c>
      <c r="E21" s="102">
        <v>255.84860040106102</v>
      </c>
      <c r="F21" s="108">
        <v>50.255640847967399</v>
      </c>
      <c r="G21" s="102">
        <v>618.37422554332454</v>
      </c>
      <c r="H21" s="108">
        <v>92.633011414338071</v>
      </c>
      <c r="I21" s="102">
        <v>18.879225013738925</v>
      </c>
      <c r="J21" s="108">
        <v>8.9171762135920716</v>
      </c>
      <c r="K21" s="102">
        <v>4.3491607643578254</v>
      </c>
      <c r="L21" s="108">
        <v>1.4993009994946147</v>
      </c>
      <c r="M21" s="103">
        <v>0.39264796070915037</v>
      </c>
    </row>
    <row r="22" spans="1:13" x14ac:dyDescent="0.2">
      <c r="A22" s="104">
        <v>17</v>
      </c>
      <c r="B22" s="105">
        <v>1.9012464409513823</v>
      </c>
      <c r="C22" s="109">
        <v>101.23064793504653</v>
      </c>
      <c r="D22" s="105">
        <v>1190.1423573921822</v>
      </c>
      <c r="E22" s="109">
        <v>683.15113721015996</v>
      </c>
      <c r="F22" s="105">
        <v>44.400871330716519</v>
      </c>
      <c r="G22" s="109">
        <v>426.05863875670627</v>
      </c>
      <c r="H22" s="105">
        <v>72.407672061676337</v>
      </c>
      <c r="I22" s="109">
        <v>17.835145746504772</v>
      </c>
      <c r="J22" s="105">
        <v>9.027420797858138</v>
      </c>
      <c r="K22" s="109">
        <v>3.9834429431080611</v>
      </c>
      <c r="L22" s="105">
        <v>1.4471690466304117</v>
      </c>
      <c r="M22" s="110">
        <v>0.44620350784414803</v>
      </c>
    </row>
    <row r="23" spans="1:13" x14ac:dyDescent="0.2">
      <c r="A23" s="100">
        <v>18</v>
      </c>
      <c r="B23" s="109">
        <v>1.933767245995335</v>
      </c>
      <c r="C23" s="111">
        <v>418.66420540726978</v>
      </c>
      <c r="D23" s="109">
        <v>1706.4018105736336</v>
      </c>
      <c r="E23" s="111">
        <v>797.80589687822874</v>
      </c>
      <c r="F23" s="109">
        <v>80.782336501996113</v>
      </c>
      <c r="G23" s="111">
        <v>304.77669014240303</v>
      </c>
      <c r="H23" s="109">
        <v>60.369904638669063</v>
      </c>
      <c r="I23" s="111">
        <v>16.569852273345674</v>
      </c>
      <c r="J23" s="109">
        <v>8.4858470097566912</v>
      </c>
      <c r="K23" s="111">
        <v>3.9643708944244143</v>
      </c>
      <c r="L23" s="109">
        <v>1.3332870937667447</v>
      </c>
      <c r="M23" s="112">
        <v>0.41129030498027447</v>
      </c>
    </row>
    <row r="24" spans="1:13" x14ac:dyDescent="0.2">
      <c r="A24" s="104">
        <v>19</v>
      </c>
      <c r="B24" s="105">
        <v>2.6654283507903074</v>
      </c>
      <c r="C24" s="113">
        <v>639.42348058108792</v>
      </c>
      <c r="D24" s="105">
        <v>686.30316511694548</v>
      </c>
      <c r="E24" s="106">
        <v>897.16485604302477</v>
      </c>
      <c r="F24" s="105">
        <v>312.10124220776117</v>
      </c>
      <c r="G24" s="106">
        <v>224.42689202456629</v>
      </c>
      <c r="H24" s="105">
        <v>52.030226995774186</v>
      </c>
      <c r="I24" s="106">
        <v>17.387987080313223</v>
      </c>
      <c r="J24" s="105">
        <v>7.8813781361466893</v>
      </c>
      <c r="K24" s="106">
        <v>3.8483869031875027</v>
      </c>
      <c r="L24" s="105">
        <v>1.3369676409026203</v>
      </c>
      <c r="M24" s="107">
        <v>0.48028335211619561</v>
      </c>
    </row>
    <row r="25" spans="1:13" x14ac:dyDescent="0.2">
      <c r="A25" s="100">
        <v>20</v>
      </c>
      <c r="B25" s="101">
        <v>3.2441174093179144</v>
      </c>
      <c r="C25" s="102">
        <v>537.81476290088847</v>
      </c>
      <c r="D25" s="101">
        <v>362.11464993555012</v>
      </c>
      <c r="E25" s="102">
        <v>946.52044794233927</v>
      </c>
      <c r="F25" s="101">
        <v>375.97916351686285</v>
      </c>
      <c r="G25" s="102">
        <v>194.55655763806524</v>
      </c>
      <c r="H25" s="101">
        <v>46.594186503329553</v>
      </c>
      <c r="I25" s="102">
        <v>18.133144395836784</v>
      </c>
      <c r="J25" s="101">
        <v>7.1503470681303805</v>
      </c>
      <c r="K25" s="102">
        <v>3.5220402516775757</v>
      </c>
      <c r="L25" s="101">
        <v>1.2889919380384682</v>
      </c>
      <c r="M25" s="103">
        <v>0.4804013992534632</v>
      </c>
    </row>
    <row r="26" spans="1:13" x14ac:dyDescent="0.2">
      <c r="A26" s="116">
        <v>21</v>
      </c>
      <c r="B26" s="105">
        <v>3.0470180564205784</v>
      </c>
      <c r="C26" s="106">
        <v>185.18916467739206</v>
      </c>
      <c r="D26" s="105">
        <v>619.52211809908022</v>
      </c>
      <c r="E26" s="106">
        <v>483.8615444757566</v>
      </c>
      <c r="F26" s="105">
        <v>243.25158790634737</v>
      </c>
      <c r="G26" s="106">
        <v>280.74593073183269</v>
      </c>
      <c r="H26" s="105">
        <v>42.752490680179335</v>
      </c>
      <c r="I26" s="106">
        <v>16.635906547445494</v>
      </c>
      <c r="J26" s="105">
        <v>6.5425545571751575</v>
      </c>
      <c r="K26" s="106">
        <v>3.3417456751335735</v>
      </c>
      <c r="L26" s="105">
        <v>1.2202349851743608</v>
      </c>
      <c r="M26" s="107">
        <v>0.46330069638766641</v>
      </c>
    </row>
    <row r="27" spans="1:13" x14ac:dyDescent="0.2">
      <c r="A27" s="100">
        <v>22</v>
      </c>
      <c r="B27" s="108">
        <v>3.0325848081658249</v>
      </c>
      <c r="C27" s="102">
        <v>86.576507766093087</v>
      </c>
      <c r="D27" s="108">
        <v>880.22943706535307</v>
      </c>
      <c r="E27" s="102">
        <v>447.79774649251061</v>
      </c>
      <c r="F27" s="108">
        <v>162.44833632956241</v>
      </c>
      <c r="G27" s="102">
        <v>756.01316569500079</v>
      </c>
      <c r="H27" s="108">
        <v>44.049095614463994</v>
      </c>
      <c r="I27" s="102">
        <v>15.913591276386422</v>
      </c>
      <c r="J27" s="108">
        <v>6.083277084132038</v>
      </c>
      <c r="K27" s="102">
        <v>3.2965091647910176</v>
      </c>
      <c r="L27" s="108">
        <v>1.146728032310357</v>
      </c>
      <c r="M27" s="103">
        <v>0.43669999352431899</v>
      </c>
    </row>
    <row r="28" spans="1:13" x14ac:dyDescent="0.2">
      <c r="A28" s="104">
        <v>23</v>
      </c>
      <c r="B28" s="105">
        <v>3.0403936117226245</v>
      </c>
      <c r="C28" s="109">
        <v>46.322891782854732</v>
      </c>
      <c r="D28" s="105">
        <v>774.87024724592823</v>
      </c>
      <c r="E28" s="109">
        <v>373.09608543521182</v>
      </c>
      <c r="F28" s="105">
        <v>119.02861215440973</v>
      </c>
      <c r="G28" s="109">
        <v>676.85011575923886</v>
      </c>
      <c r="H28" s="105">
        <v>43.254387679172119</v>
      </c>
      <c r="I28" s="109">
        <v>16.080556707213724</v>
      </c>
      <c r="J28" s="105">
        <v>6.1297799574703546</v>
      </c>
      <c r="K28" s="109">
        <v>3.0039970306750057</v>
      </c>
      <c r="L28" s="105">
        <v>1.0767835794461644</v>
      </c>
      <c r="M28" s="110">
        <v>0.5240992906602604</v>
      </c>
    </row>
    <row r="29" spans="1:13" x14ac:dyDescent="0.2">
      <c r="A29" s="100">
        <v>24</v>
      </c>
      <c r="B29" s="109">
        <v>2.8875727750062863</v>
      </c>
      <c r="C29" s="111">
        <v>65.831715805013843</v>
      </c>
      <c r="D29" s="109">
        <v>673.68184528725828</v>
      </c>
      <c r="E29" s="111">
        <v>314.64074669518101</v>
      </c>
      <c r="F29" s="108">
        <v>90.511043999421517</v>
      </c>
      <c r="G29" s="111">
        <v>451.58397074616266</v>
      </c>
      <c r="H29" s="108">
        <v>62.166836565569916</v>
      </c>
      <c r="I29" s="111">
        <v>16.056931271886882</v>
      </c>
      <c r="J29" s="109">
        <v>6.8200671391610053</v>
      </c>
      <c r="K29" s="111">
        <v>2.7046695021351472</v>
      </c>
      <c r="L29" s="109">
        <v>1.0317766265821322</v>
      </c>
      <c r="M29" s="112">
        <v>0.7130298377964247</v>
      </c>
    </row>
    <row r="30" spans="1:13" x14ac:dyDescent="0.2">
      <c r="A30" s="104">
        <v>25</v>
      </c>
      <c r="B30" s="105">
        <v>8.0798645608486748</v>
      </c>
      <c r="C30" s="106">
        <v>62.839620905641574</v>
      </c>
      <c r="D30" s="105">
        <v>476.43479814270285</v>
      </c>
      <c r="E30" s="106">
        <v>269.03218280402933</v>
      </c>
      <c r="F30" s="117">
        <v>69.547554007693464</v>
      </c>
      <c r="G30" s="106">
        <v>316.69668590127611</v>
      </c>
      <c r="H30" s="117">
        <v>61.87959778324111</v>
      </c>
      <c r="I30" s="106">
        <v>14.805862917537471</v>
      </c>
      <c r="J30" s="115">
        <v>6.362091602026724</v>
      </c>
      <c r="K30" s="106">
        <v>2.6183626896215264</v>
      </c>
      <c r="L30" s="115">
        <v>0.97608217371846207</v>
      </c>
      <c r="M30" s="107">
        <v>0.83249163493338607</v>
      </c>
    </row>
    <row r="31" spans="1:13" x14ac:dyDescent="0.2">
      <c r="A31" s="100">
        <v>26</v>
      </c>
      <c r="B31" s="118">
        <v>47.235457570378166</v>
      </c>
      <c r="C31" s="119">
        <v>51.754748112535012</v>
      </c>
      <c r="D31" s="101">
        <v>298.926964963378</v>
      </c>
      <c r="E31" s="102">
        <v>208.97867789337022</v>
      </c>
      <c r="F31" s="101">
        <v>59.123316062626152</v>
      </c>
      <c r="G31" s="102">
        <v>254.68919567523227</v>
      </c>
      <c r="H31" s="101">
        <v>52.219552667641537</v>
      </c>
      <c r="I31" s="102">
        <v>13.991211627711138</v>
      </c>
      <c r="J31" s="108">
        <v>5.6909680251356649</v>
      </c>
      <c r="K31" s="102">
        <v>2.6023588943137508</v>
      </c>
      <c r="L31" s="108">
        <v>0.91979397085392722</v>
      </c>
      <c r="M31" s="103">
        <v>0.84567218206816974</v>
      </c>
    </row>
    <row r="32" spans="1:13" x14ac:dyDescent="0.2">
      <c r="A32" s="104">
        <v>27</v>
      </c>
      <c r="B32" s="120">
        <v>38.801109571161774</v>
      </c>
      <c r="C32" s="113">
        <v>45.201037304435772</v>
      </c>
      <c r="D32" s="105">
        <v>201.69400251081282</v>
      </c>
      <c r="E32" s="106">
        <v>158.87723343757025</v>
      </c>
      <c r="F32" s="105">
        <v>86.78954803892357</v>
      </c>
      <c r="G32" s="106">
        <v>235.83186170357058</v>
      </c>
      <c r="H32" s="105">
        <v>55.014653147691789</v>
      </c>
      <c r="I32" s="106">
        <v>13.215958925088211</v>
      </c>
      <c r="J32" s="105">
        <v>5.382260032783619</v>
      </c>
      <c r="K32" s="106">
        <v>2.4574232710164527</v>
      </c>
      <c r="L32" s="105">
        <v>0.88903701798988455</v>
      </c>
      <c r="M32" s="107">
        <v>0.79710272920518221</v>
      </c>
    </row>
    <row r="33" spans="1:13" x14ac:dyDescent="0.2">
      <c r="A33" s="100">
        <v>28</v>
      </c>
      <c r="B33" s="121">
        <v>29.194461925334743</v>
      </c>
      <c r="C33" s="102">
        <v>40.032757814185224</v>
      </c>
      <c r="D33" s="108">
        <v>163.13946269294632</v>
      </c>
      <c r="E33" s="119">
        <v>228.65126052362345</v>
      </c>
      <c r="F33" s="108">
        <v>72.201494084963471</v>
      </c>
      <c r="G33" s="119">
        <v>219.92922678392216</v>
      </c>
      <c r="H33" s="108">
        <v>54.942170152571386</v>
      </c>
      <c r="I33" s="119">
        <v>12.61049498284326</v>
      </c>
      <c r="J33" s="108">
        <v>5.1218604668651331</v>
      </c>
      <c r="K33" s="119">
        <v>2.3330122948703886</v>
      </c>
      <c r="L33" s="108">
        <v>0.84343631512529627</v>
      </c>
      <c r="M33" s="122">
        <v>0.668203175460508</v>
      </c>
    </row>
    <row r="34" spans="1:13" x14ac:dyDescent="0.2">
      <c r="A34" s="123">
        <v>29</v>
      </c>
      <c r="B34" s="120">
        <v>28.007385331586416</v>
      </c>
      <c r="C34" s="124">
        <v>36.643261949725556</v>
      </c>
      <c r="D34" s="105">
        <v>152.71790464271086</v>
      </c>
      <c r="E34" s="106">
        <v>367.92192406776928</v>
      </c>
      <c r="F34" s="105">
        <v>58.968399572883314</v>
      </c>
      <c r="G34" s="106">
        <v>189.55443397571898</v>
      </c>
      <c r="H34" s="105">
        <v>50.949776781813448</v>
      </c>
      <c r="I34" s="106">
        <v>12.078432714682465</v>
      </c>
      <c r="J34" s="105">
        <v>4.9604940448080068</v>
      </c>
      <c r="K34" s="106">
        <v>2.2463707402924373</v>
      </c>
      <c r="L34" s="105">
        <v>0.75449186226188569</v>
      </c>
      <c r="M34" s="107">
        <v>0.668203175460508</v>
      </c>
    </row>
    <row r="35" spans="1:13" x14ac:dyDescent="0.2">
      <c r="A35" s="100">
        <v>30</v>
      </c>
      <c r="B35" s="125">
        <v>22.097452878319476</v>
      </c>
      <c r="C35" s="126">
        <v>34.941180524043098</v>
      </c>
      <c r="D35" s="109">
        <v>157.17052671376464</v>
      </c>
      <c r="E35" s="102">
        <v>419.70311299499832</v>
      </c>
      <c r="F35" s="109" t="s">
        <v>27</v>
      </c>
      <c r="G35" s="119">
        <v>156.72329800128375</v>
      </c>
      <c r="H35" s="109">
        <v>47.777318943495139</v>
      </c>
      <c r="I35" s="119">
        <v>11.357035803603429</v>
      </c>
      <c r="J35" s="108">
        <v>4.6919065521838705</v>
      </c>
      <c r="K35" s="119">
        <v>2.2078817653559168</v>
      </c>
      <c r="L35" s="108">
        <v>0.86920365939766286</v>
      </c>
      <c r="M35" s="122">
        <v>0.668203175460508</v>
      </c>
    </row>
    <row r="36" spans="1:13" ht="13.5" thickBot="1" x14ac:dyDescent="0.25">
      <c r="A36" s="127">
        <v>31</v>
      </c>
      <c r="B36" s="128">
        <v>31.275670514545787</v>
      </c>
      <c r="C36" s="129" t="s">
        <v>18</v>
      </c>
      <c r="D36" s="130">
        <v>132.62881058251207</v>
      </c>
      <c r="E36" s="131">
        <v>353.47561697993939</v>
      </c>
      <c r="F36" s="130" t="s">
        <v>27</v>
      </c>
      <c r="G36" s="129">
        <v>127.90802006856475</v>
      </c>
      <c r="H36" s="130" t="s">
        <v>27</v>
      </c>
      <c r="I36" s="132">
        <v>10.748456709343602</v>
      </c>
      <c r="J36" s="133" t="s">
        <v>18</v>
      </c>
      <c r="K36" s="132">
        <v>2.1059434953191869</v>
      </c>
      <c r="L36" s="134">
        <v>0.93582170653356345</v>
      </c>
      <c r="M36" s="135" t="s">
        <v>27</v>
      </c>
    </row>
    <row r="37" spans="1:13" x14ac:dyDescent="0.2">
      <c r="A37" s="65" t="s">
        <v>19</v>
      </c>
      <c r="B37" s="136">
        <v>1.3608040155141981</v>
      </c>
      <c r="C37" s="137">
        <v>10.81347760884675</v>
      </c>
      <c r="D37" s="138">
        <v>33.529164558619414</v>
      </c>
      <c r="E37" s="97">
        <v>26.39126121801193</v>
      </c>
      <c r="F37" s="96">
        <v>38.094945164559434</v>
      </c>
      <c r="G37" s="97">
        <v>65.896354805480584</v>
      </c>
      <c r="H37" s="96">
        <v>36.42965993262569</v>
      </c>
      <c r="I37" s="97">
        <v>10.748456709343602</v>
      </c>
      <c r="J37" s="138">
        <v>4.6919065521838705</v>
      </c>
      <c r="K37" s="137">
        <v>2.1059434953191869</v>
      </c>
      <c r="L37" s="96">
        <v>0.75449186226188569</v>
      </c>
      <c r="M37" s="139">
        <v>0.39264796070915037</v>
      </c>
    </row>
    <row r="38" spans="1:13" x14ac:dyDescent="0.2">
      <c r="A38" s="70" t="s">
        <v>20</v>
      </c>
      <c r="B38" s="118">
        <v>8.1778490710933553</v>
      </c>
      <c r="C38" s="102">
        <v>115.6114686742291</v>
      </c>
      <c r="D38" s="108">
        <v>525.5556362017561</v>
      </c>
      <c r="E38" s="102">
        <v>269.09144720705785</v>
      </c>
      <c r="F38" s="101">
        <v>116.20939529908189</v>
      </c>
      <c r="G38" s="102">
        <v>358.46947262052601</v>
      </c>
      <c r="H38" s="101">
        <v>62.045466936558952</v>
      </c>
      <c r="I38" s="102">
        <v>22.210525021403289</v>
      </c>
      <c r="J38" s="108">
        <v>7.5934890161911044</v>
      </c>
      <c r="K38" s="102">
        <v>4.669383941943904</v>
      </c>
      <c r="L38" s="108">
        <v>1.4500217656235987</v>
      </c>
      <c r="M38" s="103">
        <v>0.77411869890198093</v>
      </c>
    </row>
    <row r="39" spans="1:13" ht="13.5" thickBot="1" x14ac:dyDescent="0.25">
      <c r="A39" s="71" t="s">
        <v>21</v>
      </c>
      <c r="B39" s="140">
        <v>47.235457570378166</v>
      </c>
      <c r="C39" s="132">
        <v>639.42348058108792</v>
      </c>
      <c r="D39" s="130">
        <v>1706.4018105736336</v>
      </c>
      <c r="E39" s="141">
        <v>946.52044794233927</v>
      </c>
      <c r="F39" s="142">
        <v>375.97916351686285</v>
      </c>
      <c r="G39" s="132">
        <v>1307.8713342407416</v>
      </c>
      <c r="H39" s="130">
        <v>138.06725668935249</v>
      </c>
      <c r="I39" s="132">
        <v>43.394030383623985</v>
      </c>
      <c r="J39" s="142">
        <v>10.113742317490935</v>
      </c>
      <c r="K39" s="132">
        <v>17.288110736288854</v>
      </c>
      <c r="L39" s="130">
        <v>2.0675185737053234</v>
      </c>
      <c r="M39" s="135">
        <v>1.1581167864850812</v>
      </c>
    </row>
    <row r="40" spans="1:13" x14ac:dyDescent="0.2">
      <c r="A40" s="2" t="s">
        <v>22</v>
      </c>
      <c r="B40" s="3" t="s">
        <v>23</v>
      </c>
      <c r="C40" s="4"/>
      <c r="D40" s="143"/>
      <c r="E40" s="143"/>
      <c r="F40" s="150" t="s">
        <v>24</v>
      </c>
      <c r="G40" s="144"/>
      <c r="H40" s="152" t="s">
        <v>99</v>
      </c>
      <c r="I40" s="152"/>
      <c r="J40" s="152"/>
      <c r="K40" s="154" t="s">
        <v>66</v>
      </c>
      <c r="L40" s="154"/>
      <c r="M40" s="155"/>
    </row>
    <row r="41" spans="1:13" ht="13.5" thickBot="1" x14ac:dyDescent="0.25">
      <c r="A41" s="5"/>
      <c r="B41" s="6" t="s">
        <v>26</v>
      </c>
      <c r="C41" s="88"/>
      <c r="D41" s="94"/>
      <c r="E41" s="94"/>
      <c r="F41" s="151"/>
      <c r="G41" s="145"/>
      <c r="H41" s="153"/>
      <c r="I41" s="153"/>
      <c r="J41" s="153"/>
      <c r="K41" s="156"/>
      <c r="L41" s="156"/>
      <c r="M41" s="157"/>
    </row>
    <row r="42" spans="1:13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</sheetData>
  <mergeCells count="9">
    <mergeCell ref="F40:F41"/>
    <mergeCell ref="A1:M1"/>
    <mergeCell ref="E2:I2"/>
    <mergeCell ref="A4:B4"/>
    <mergeCell ref="C4:G4"/>
    <mergeCell ref="I4:J4"/>
    <mergeCell ref="K4:M4"/>
    <mergeCell ref="H40:J41"/>
    <mergeCell ref="K40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Freelin Reasor</dc:creator>
  <cp:lastModifiedBy>Freelin Reasor</cp:lastModifiedBy>
  <dcterms:created xsi:type="dcterms:W3CDTF">2026-04-27T16:38:55Z</dcterms:created>
  <dcterms:modified xsi:type="dcterms:W3CDTF">2026-04-28T21:44:40Z</dcterms:modified>
</cp:coreProperties>
</file>