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-IPSN9QQP5KD\Company\Mass_Storage\Water Resources\Streamflow\Stream Gages\Marlow Creek\"/>
    </mc:Choice>
  </mc:AlternateContent>
  <xr:revisionPtr revIDLastSave="0" documentId="13_ncr:1_{271851A5-197A-4045-B050-DB1B9558FD5F}" xr6:coauthVersionLast="47" xr6:coauthVersionMax="47" xr10:uidLastSave="{00000000-0000-0000-0000-000000000000}"/>
  <bookViews>
    <workbookView xWindow="-120" yWindow="-120" windowWidth="29040" windowHeight="15720" tabRatio="897" activeTab="23" xr2:uid="{DEA5C7DA-2BB4-4D70-A659-59404EB36BCA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4" r:id="rId14"/>
    <sheet name="2017" sheetId="15" r:id="rId15"/>
    <sheet name="2018" sheetId="16" r:id="rId16"/>
    <sheet name="2019" sheetId="17" r:id="rId17"/>
    <sheet name="2020" sheetId="18" r:id="rId18"/>
    <sheet name="2021" sheetId="19" r:id="rId19"/>
    <sheet name="2022" sheetId="20" r:id="rId20"/>
    <sheet name="2023" sheetId="21" r:id="rId21"/>
    <sheet name="2024" sheetId="22" r:id="rId22"/>
    <sheet name="2025" sheetId="23" r:id="rId23"/>
    <sheet name="2026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9" l="1"/>
  <c r="L39" i="19"/>
  <c r="K39" i="19"/>
  <c r="J39" i="19"/>
  <c r="I39" i="19"/>
  <c r="H39" i="19"/>
  <c r="G39" i="19"/>
  <c r="F39" i="19"/>
  <c r="E39" i="19"/>
  <c r="D39" i="19"/>
  <c r="C39" i="19"/>
  <c r="B39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M37" i="19"/>
  <c r="L37" i="19"/>
  <c r="K37" i="19"/>
  <c r="J37" i="19"/>
  <c r="I37" i="19"/>
  <c r="H37" i="19"/>
  <c r="G37" i="19"/>
  <c r="F37" i="19"/>
  <c r="E37" i="19"/>
  <c r="C37" i="19"/>
  <c r="B37" i="19"/>
  <c r="K4" i="19"/>
  <c r="M39" i="18"/>
  <c r="L39" i="18"/>
  <c r="K39" i="18"/>
  <c r="J39" i="18"/>
  <c r="I39" i="18"/>
  <c r="H39" i="18"/>
  <c r="G39" i="18"/>
  <c r="F39" i="18"/>
  <c r="E39" i="18"/>
  <c r="D39" i="18"/>
  <c r="C39" i="18"/>
  <c r="B39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K4" i="18"/>
  <c r="M39" i="17"/>
  <c r="L39" i="17"/>
  <c r="K39" i="17"/>
  <c r="J39" i="17"/>
  <c r="I39" i="17"/>
  <c r="H39" i="17"/>
  <c r="G39" i="17"/>
  <c r="F39" i="17"/>
  <c r="E39" i="17"/>
  <c r="D39" i="17"/>
  <c r="C39" i="17"/>
  <c r="B39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K4" i="17"/>
  <c r="M39" i="16"/>
  <c r="L39" i="16"/>
  <c r="K39" i="16"/>
  <c r="J39" i="16"/>
  <c r="I39" i="16"/>
  <c r="H39" i="16"/>
  <c r="G39" i="16"/>
  <c r="F39" i="16"/>
  <c r="E39" i="16"/>
  <c r="D39" i="16"/>
  <c r="C39" i="16"/>
  <c r="B39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K4" i="16"/>
  <c r="M39" i="15"/>
  <c r="L39" i="15"/>
  <c r="K39" i="15"/>
  <c r="J39" i="15"/>
  <c r="I39" i="15"/>
  <c r="H39" i="15"/>
  <c r="G39" i="15"/>
  <c r="F39" i="15"/>
  <c r="E39" i="15"/>
  <c r="D39" i="15"/>
  <c r="C39" i="15"/>
  <c r="B39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K4" i="15"/>
  <c r="M39" i="14"/>
  <c r="L39" i="14"/>
  <c r="K39" i="14"/>
  <c r="J39" i="14"/>
  <c r="I39" i="14"/>
  <c r="H39" i="14"/>
  <c r="G39" i="14"/>
  <c r="F39" i="14"/>
  <c r="E39" i="14"/>
  <c r="D39" i="14"/>
  <c r="C39" i="14"/>
  <c r="B39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M39" i="13"/>
  <c r="L39" i="13"/>
  <c r="K39" i="13"/>
  <c r="J39" i="13"/>
  <c r="I39" i="13"/>
  <c r="H39" i="13"/>
  <c r="G39" i="13"/>
  <c r="F39" i="13"/>
  <c r="E39" i="13"/>
  <c r="D39" i="13"/>
  <c r="C39" i="13"/>
  <c r="B39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M39" i="12" l="1"/>
  <c r="L39" i="12"/>
  <c r="K39" i="12"/>
  <c r="J39" i="12"/>
  <c r="I39" i="12"/>
  <c r="H39" i="12"/>
  <c r="G39" i="12"/>
  <c r="F39" i="12"/>
  <c r="E39" i="12"/>
  <c r="D39" i="12"/>
  <c r="C39" i="12"/>
  <c r="B39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M37" i="12"/>
  <c r="L37" i="12"/>
  <c r="K37" i="12"/>
  <c r="J37" i="12"/>
  <c r="I37" i="12"/>
  <c r="H37" i="12"/>
  <c r="G37" i="12"/>
  <c r="F37" i="12"/>
  <c r="E37" i="12"/>
  <c r="D37" i="12"/>
  <c r="C37" i="12"/>
  <c r="B37" i="12"/>
</calcChain>
</file>

<file path=xl/sharedStrings.xml><?xml version="1.0" encoding="utf-8"?>
<sst xmlns="http://schemas.openxmlformats.org/spreadsheetml/2006/main" count="1059" uniqueCount="140">
  <si>
    <t>Annual Values and Summary</t>
  </si>
  <si>
    <t>Units:</t>
  </si>
  <si>
    <t>cubic foot per second</t>
  </si>
  <si>
    <t>Station:</t>
  </si>
  <si>
    <t>Daily Max:</t>
  </si>
  <si>
    <t>Day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</si>
  <si>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</si>
  <si>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</si>
  <si>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</si>
  <si>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</si>
  <si>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</si>
  <si>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</si>
  <si>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</si>
  <si>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</si>
  <si>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</si>
  <si>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</si>
  <si>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</si>
  <si>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</si>
  <si>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+</t>
  </si>
  <si>
    <t>Min</t>
  </si>
  <si>
    <t>Mean</t>
  </si>
  <si>
    <t>Max</t>
  </si>
  <si>
    <t>Legend:</t>
  </si>
  <si>
    <t>'---' Missing Data</t>
  </si>
  <si>
    <t>Created on</t>
  </si>
  <si>
    <t>by Coos Watershed Association                            and M &amp; D Environmental Services</t>
  </si>
  <si>
    <t>'+' No Day</t>
  </si>
  <si>
    <t>Estimated Data</t>
  </si>
  <si>
    <t>---</t>
  </si>
  <si>
    <t xml:space="preserve">(October 1, 2016 to September 30, 2017)    </t>
  </si>
  <si>
    <t>12/07/2017</t>
  </si>
  <si>
    <t>by Coos Water Association</t>
  </si>
  <si>
    <t xml:space="preserve">(October 1, 2017 to September 30, 2018)    </t>
  </si>
  <si>
    <t xml:space="preserve">(October 1, 2018 to September 30, 2019)    </t>
  </si>
  <si>
    <t xml:space="preserve"> Water Year Summary (Q) 2019</t>
  </si>
  <si>
    <t>Yearly Discharge Summary (Q) 2003</t>
  </si>
  <si>
    <t xml:space="preserve">(October 1, 2002 to September 30, 2003)    
</t>
  </si>
  <si>
    <t>Marlow Creek (14324300)</t>
  </si>
  <si>
    <t>397.0 on December 15</t>
  </si>
  <si>
    <t>01/07/14 11:45</t>
  </si>
  <si>
    <t>Yearly Discharge Summary (Q) 2004</t>
  </si>
  <si>
    <t xml:space="preserve">(October 1, 2003 to September 30, 2004)    
</t>
  </si>
  <si>
    <t>295.0 on January 30</t>
  </si>
  <si>
    <t>Yearly Discharge Summary (Q) 2005</t>
  </si>
  <si>
    <t xml:space="preserve">(October 1, 2004 to September 30, 2005)    
</t>
  </si>
  <si>
    <t>333.0 on December 08</t>
  </si>
  <si>
    <t>Yearly Discharge Summary (Q) 2006</t>
  </si>
  <si>
    <t xml:space="preserve">(October 1, 2005 to September 30, 2006)    
</t>
  </si>
  <si>
    <t>765.0 on January 10</t>
  </si>
  <si>
    <t>Yearly Discharge Summary (Q) 2007</t>
  </si>
  <si>
    <t xml:space="preserve">(October 1, 2006 to September 30, 2007) 
</t>
  </si>
  <si>
    <t>442.0 on April 03</t>
  </si>
  <si>
    <t>Yearly Discharge Summary (Q) 2008</t>
  </si>
  <si>
    <t xml:space="preserve">(October 1, 2007 to September 30, 2008)    
</t>
  </si>
  <si>
    <t>311.0 on December 03</t>
  </si>
  <si>
    <t>Yearly Discharge Summary (Q) 2009</t>
  </si>
  <si>
    <t xml:space="preserve">(October 1, 2009 to September 30, 2010)    
</t>
  </si>
  <si>
    <t>623.0 on December 28</t>
  </si>
  <si>
    <t>Yearly Discharge Summary (Q) 2010</t>
  </si>
  <si>
    <t>211.0 on June 04</t>
  </si>
  <si>
    <t>Yearly Discharge Summary (Q) 2011</t>
  </si>
  <si>
    <t xml:space="preserve">(October 1, 2010 to September 30, 2011)    
</t>
  </si>
  <si>
    <t>161.58 on January 16</t>
  </si>
  <si>
    <t>Yearly Discharge Summary (Q) 2012</t>
  </si>
  <si>
    <t>223.42 on March 30</t>
  </si>
  <si>
    <t>Yearly Discharge Summary (Q) 2013</t>
  </si>
  <si>
    <t xml:space="preserve">(October 1, 2012 to September 30, 2013)    
</t>
  </si>
  <si>
    <t>153.63 on November 20</t>
  </si>
  <si>
    <t>Yearly Discharge Summary (Q) 2014</t>
  </si>
  <si>
    <t xml:space="preserve">(October 1, 2013 to September 30, 2014)    
</t>
  </si>
  <si>
    <t>177.00 Feburary 14</t>
  </si>
  <si>
    <t>07/07/15 11:45</t>
  </si>
  <si>
    <t xml:space="preserve">by Coos Watershed Association                            </t>
  </si>
  <si>
    <t>Water Year Discharge Summary (Q) 2015</t>
  </si>
  <si>
    <t xml:space="preserve">(October 1, 2014 to September 30, 2015)    
</t>
  </si>
  <si>
    <t>162.65 December 21</t>
  </si>
  <si>
    <t>12/03/15 16:16</t>
  </si>
  <si>
    <t>Water Year Discharge Summary (Q) 2016</t>
  </si>
  <si>
    <t xml:space="preserve">(October 1, 2015 to September 30, 2016)    
</t>
  </si>
  <si>
    <t>65.90 December 17</t>
  </si>
  <si>
    <t>12/14/15 12:06</t>
  </si>
  <si>
    <t>Marlow (14324300)</t>
  </si>
  <si>
    <t xml:space="preserve"> Water Year Discharge Summary (Q) 2017</t>
  </si>
  <si>
    <t>10/24/2018</t>
  </si>
  <si>
    <t xml:space="preserve"> Water Year Discharge Summary (Q) 2018</t>
  </si>
  <si>
    <t>Marlow Creek (14324500)</t>
  </si>
  <si>
    <t>10/15/2019</t>
  </si>
  <si>
    <t>Provisional Yearly Summary (Q) 2026</t>
  </si>
  <si>
    <t>510.87 on Dec19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</si>
  <si>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</si>
  <si>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</si>
  <si>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</si>
  <si>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</si>
  <si>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</si>
  <si>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</si>
  <si>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</si>
  <si>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</si>
  <si>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</si>
  <si>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</si>
  <si>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</si>
  <si>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</si>
  <si>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</si>
  <si>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</si>
  <si>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</si>
  <si>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</si>
  <si>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</si>
  <si>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</si>
  <si>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</si>
  <si>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</si>
  <si>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</si>
  <si>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</si>
  <si>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</si>
  <si>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</si>
  <si>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</si>
  <si>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</si>
  <si>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</si>
  <si>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</si>
  <si>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</si>
  <si>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</si>
  <si>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</si>
  <si>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04/28/26 07:40</t>
  </si>
  <si>
    <t>by Coos Watershed Association</t>
  </si>
  <si>
    <t>Yearly Summary (Q) 2025</t>
  </si>
  <si>
    <t>511.87 on Mar 16</t>
  </si>
  <si>
    <t>04/28/25 08:29</t>
  </si>
  <si>
    <t>Yearly Summary (Q) 2024</t>
  </si>
  <si>
    <t>404.98 on Dec 03</t>
  </si>
  <si>
    <t>04/28/26 08:31</t>
  </si>
  <si>
    <t>Yearly Summary (Q) 2023</t>
  </si>
  <si>
    <t>04/28/26 08:33</t>
  </si>
  <si>
    <t>388.31 on Dec 27</t>
  </si>
  <si>
    <t xml:space="preserve">(October 1, 2019 to September 30, 2020)    </t>
  </si>
  <si>
    <t>10/18/2020</t>
  </si>
  <si>
    <t xml:space="preserve"> Water Year Summary (Q) 2020</t>
  </si>
  <si>
    <t xml:space="preserve">(October 1, 2020 to September 30, 2021)    </t>
  </si>
  <si>
    <t>10/14/2021</t>
  </si>
  <si>
    <t>Water Year Summary (Q) 2021</t>
  </si>
  <si>
    <t>Yearly Summary (Q) 2022</t>
  </si>
  <si>
    <t>216.44 on January 05</t>
  </si>
  <si>
    <t>Coos Watershed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</si>
</sst>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color theme="1"/>
      <name val="Aptos Narrow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rgb="FFDBDBDB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/>
      <right/>
      <top style="medium">
        <color indexed="64"/>
      </top>
      <bottom style="thin">
        <color rgb="FF969696"/>
      </bottom>
      <diagonal/>
    </border>
    <border>
      <left/>
      <right/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808080"/>
      </top>
      <bottom/>
      <diagonal/>
    </border>
    <border>
      <left/>
      <right style="medium">
        <color indexed="64"/>
      </right>
      <top style="thin">
        <color rgb="FF808080"/>
      </top>
      <bottom/>
      <diagonal/>
    </border>
    <border>
      <left style="medium">
        <color indexed="64"/>
      </left>
      <right style="medium">
        <color indexed="64"/>
      </right>
      <top style="thin">
        <color rgb="FF808080"/>
      </top>
      <bottom/>
      <diagonal/>
    </border>
    <border>
      <left/>
      <right/>
      <top style="thin">
        <color rgb="FF969696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/>
      <top/>
      <bottom style="thin">
        <color rgb="FF969696"/>
      </bottom>
      <diagonal/>
    </border>
    <border>
      <left style="medium">
        <color indexed="64"/>
      </left>
      <right/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/>
      <top style="thin">
        <color rgb="FF969696"/>
      </top>
      <bottom style="medium">
        <color indexed="64"/>
      </bottom>
      <diagonal/>
    </border>
    <border>
      <left/>
      <right/>
      <top style="thin">
        <color rgb="FF808080"/>
      </top>
      <bottom style="medium">
        <color indexed="64"/>
      </bottom>
      <diagonal/>
    </border>
    <border>
      <left/>
      <right/>
      <top style="thin">
        <color rgb="FF969696"/>
      </top>
      <bottom style="medium">
        <color indexed="64"/>
      </bottom>
      <diagonal/>
    </border>
    <border>
      <left/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969696"/>
      </bottom>
      <diagonal/>
    </border>
    <border>
      <left style="medium">
        <color indexed="64"/>
      </left>
      <right/>
      <top style="thin">
        <color rgb="FF969696"/>
      </top>
      <bottom/>
      <diagonal/>
    </border>
    <border>
      <left style="medium">
        <color indexed="64"/>
      </left>
      <right/>
      <top style="thin">
        <color rgb="FF808080"/>
      </top>
      <bottom style="thin">
        <color rgb="FF808080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276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5" xfId="0" applyFont="1" applyBorder="1"/>
    <xf numFmtId="0" fontId="2" fillId="0" borderId="5" xfId="0" quotePrefix="1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quotePrefix="1" applyFont="1" applyBorder="1"/>
    <xf numFmtId="0" fontId="5" fillId="2" borderId="4" xfId="0" applyFont="1" applyFill="1" applyBorder="1"/>
    <xf numFmtId="0" fontId="5" fillId="2" borderId="0" xfId="0" applyFont="1" applyFill="1"/>
    <xf numFmtId="0" fontId="5" fillId="2" borderId="6" xfId="0" applyFont="1" applyFill="1" applyBorder="1"/>
    <xf numFmtId="0" fontId="2" fillId="2" borderId="0" xfId="0" applyFont="1" applyFill="1"/>
    <xf numFmtId="0" fontId="5" fillId="0" borderId="8" xfId="0" applyFont="1" applyBorder="1"/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2" fontId="5" fillId="0" borderId="17" xfId="0" quotePrefix="1" applyNumberFormat="1" applyFont="1" applyBorder="1" applyAlignment="1">
      <alignment horizontal="center"/>
    </xf>
    <xf numFmtId="2" fontId="5" fillId="3" borderId="18" xfId="0" quotePrefix="1" applyNumberFormat="1" applyFont="1" applyFill="1" applyBorder="1" applyAlignment="1">
      <alignment horizontal="center"/>
    </xf>
    <xf numFmtId="2" fontId="5" fillId="3" borderId="17" xfId="0" quotePrefix="1" applyNumberFormat="1" applyFont="1" applyFill="1" applyBorder="1" applyAlignment="1">
      <alignment horizontal="center"/>
    </xf>
    <xf numFmtId="2" fontId="3" fillId="0" borderId="17" xfId="0" quotePrefix="1" applyNumberFormat="1" applyFont="1" applyBorder="1" applyAlignment="1">
      <alignment horizontal="center"/>
    </xf>
    <xf numFmtId="2" fontId="5" fillId="3" borderId="19" xfId="0" quotePrefix="1" applyNumberFormat="1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2" fontId="5" fillId="3" borderId="21" xfId="0" quotePrefix="1" applyNumberFormat="1" applyFont="1" applyFill="1" applyBorder="1" applyAlignment="1">
      <alignment horizontal="center"/>
    </xf>
    <xf numFmtId="2" fontId="5" fillId="4" borderId="22" xfId="0" quotePrefix="1" applyNumberFormat="1" applyFont="1" applyFill="1" applyBorder="1" applyAlignment="1">
      <alignment horizontal="center"/>
    </xf>
    <xf numFmtId="2" fontId="3" fillId="3" borderId="21" xfId="0" quotePrefix="1" applyNumberFormat="1" applyFont="1" applyFill="1" applyBorder="1" applyAlignment="1">
      <alignment horizontal="center"/>
    </xf>
    <xf numFmtId="2" fontId="5" fillId="4" borderId="23" xfId="0" quotePrefix="1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2" fontId="5" fillId="0" borderId="24" xfId="0" quotePrefix="1" applyNumberFormat="1" applyFont="1" applyBorder="1" applyAlignment="1">
      <alignment horizontal="center"/>
    </xf>
    <xf numFmtId="2" fontId="5" fillId="3" borderId="22" xfId="0" quotePrefix="1" applyNumberFormat="1" applyFont="1" applyFill="1" applyBorder="1" applyAlignment="1">
      <alignment horizontal="center"/>
    </xf>
    <xf numFmtId="2" fontId="3" fillId="0" borderId="24" xfId="0" quotePrefix="1" applyNumberFormat="1" applyFont="1" applyBorder="1" applyAlignment="1">
      <alignment horizontal="center"/>
    </xf>
    <xf numFmtId="2" fontId="5" fillId="3" borderId="23" xfId="0" quotePrefix="1" applyNumberFormat="1" applyFont="1" applyFill="1" applyBorder="1" applyAlignment="1">
      <alignment horizontal="center"/>
    </xf>
    <xf numFmtId="2" fontId="5" fillId="3" borderId="24" xfId="0" quotePrefix="1" applyNumberFormat="1" applyFont="1" applyFill="1" applyBorder="1" applyAlignment="1">
      <alignment horizontal="center"/>
    </xf>
    <xf numFmtId="2" fontId="3" fillId="3" borderId="24" xfId="0" quotePrefix="1" applyNumberFormat="1" applyFont="1" applyFill="1" applyBorder="1" applyAlignment="1">
      <alignment horizontal="center"/>
    </xf>
    <xf numFmtId="2" fontId="5" fillId="3" borderId="0" xfId="0" quotePrefix="1" applyNumberFormat="1" applyFont="1" applyFill="1" applyAlignment="1">
      <alignment horizontal="center"/>
    </xf>
    <xf numFmtId="2" fontId="5" fillId="3" borderId="6" xfId="0" quotePrefix="1" applyNumberFormat="1" applyFont="1" applyFill="1" applyBorder="1" applyAlignment="1">
      <alignment horizontal="center"/>
    </xf>
    <xf numFmtId="2" fontId="5" fillId="4" borderId="25" xfId="0" quotePrefix="1" applyNumberFormat="1" applyFont="1" applyFill="1" applyBorder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2" fontId="5" fillId="4" borderId="26" xfId="0" quotePrefix="1" applyNumberFormat="1" applyFont="1" applyFill="1" applyBorder="1" applyAlignment="1">
      <alignment horizontal="center"/>
    </xf>
    <xf numFmtId="2" fontId="5" fillId="3" borderId="25" xfId="0" quotePrefix="1" applyNumberFormat="1" applyFont="1" applyFill="1" applyBorder="1" applyAlignment="1">
      <alignment horizontal="center"/>
    </xf>
    <xf numFmtId="2" fontId="3" fillId="3" borderId="22" xfId="0" quotePrefix="1" applyNumberFormat="1" applyFont="1" applyFill="1" applyBorder="1" applyAlignment="1">
      <alignment horizontal="center"/>
    </xf>
    <xf numFmtId="2" fontId="3" fillId="4" borderId="22" xfId="0" quotePrefix="1" applyNumberFormat="1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2" fontId="5" fillId="0" borderId="28" xfId="0" quotePrefix="1" applyNumberFormat="1" applyFont="1" applyBorder="1" applyAlignment="1">
      <alignment horizontal="center"/>
    </xf>
    <xf numFmtId="2" fontId="3" fillId="0" borderId="28" xfId="0" quotePrefix="1" applyNumberFormat="1" applyFont="1" applyBorder="1" applyAlignment="1">
      <alignment horizontal="center"/>
    </xf>
    <xf numFmtId="2" fontId="3" fillId="4" borderId="25" xfId="0" quotePrefix="1" applyNumberFormat="1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2" fontId="5" fillId="0" borderId="21" xfId="0" quotePrefix="1" applyNumberFormat="1" applyFont="1" applyBorder="1" applyAlignment="1">
      <alignment horizontal="center"/>
    </xf>
    <xf numFmtId="2" fontId="5" fillId="3" borderId="30" xfId="0" quotePrefix="1" applyNumberFormat="1" applyFont="1" applyFill="1" applyBorder="1" applyAlignment="1">
      <alignment horizontal="center"/>
    </xf>
    <xf numFmtId="2" fontId="5" fillId="4" borderId="0" xfId="0" quotePrefix="1" applyNumberFormat="1" applyFont="1" applyFill="1" applyAlignment="1">
      <alignment horizontal="center"/>
    </xf>
    <xf numFmtId="2" fontId="5" fillId="0" borderId="31" xfId="0" quotePrefix="1" applyNumberFormat="1" applyFont="1" applyBorder="1" applyAlignment="1">
      <alignment horizontal="center"/>
    </xf>
    <xf numFmtId="2" fontId="5" fillId="3" borderId="31" xfId="0" quotePrefix="1" applyNumberFormat="1" applyFont="1" applyFill="1" applyBorder="1" applyAlignment="1">
      <alignment horizontal="center"/>
    </xf>
    <xf numFmtId="2" fontId="3" fillId="4" borderId="0" xfId="0" quotePrefix="1" applyNumberFormat="1" applyFont="1" applyFill="1" applyAlignment="1">
      <alignment horizontal="center"/>
    </xf>
    <xf numFmtId="2" fontId="5" fillId="4" borderId="6" xfId="0" quotePrefix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2" fontId="5" fillId="3" borderId="4" xfId="0" quotePrefix="1" applyNumberFormat="1" applyFont="1" applyFill="1" applyBorder="1" applyAlignment="1">
      <alignment horizontal="center"/>
    </xf>
    <xf numFmtId="2" fontId="5" fillId="4" borderId="22" xfId="0" applyNumberFormat="1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2" fontId="5" fillId="0" borderId="33" xfId="0" quotePrefix="1" applyNumberFormat="1" applyFont="1" applyBorder="1" applyAlignment="1">
      <alignment horizontal="center"/>
    </xf>
    <xf numFmtId="2" fontId="5" fillId="3" borderId="34" xfId="0" applyNumberFormat="1" applyFont="1" applyFill="1" applyBorder="1" applyAlignment="1">
      <alignment horizontal="center"/>
    </xf>
    <xf numFmtId="2" fontId="5" fillId="0" borderId="35" xfId="0" quotePrefix="1" applyNumberFormat="1" applyFont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2" fontId="5" fillId="3" borderId="34" xfId="0" quotePrefix="1" applyNumberFormat="1" applyFont="1" applyFill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35" xfId="0" applyNumberFormat="1" applyFont="1" applyBorder="1" applyAlignment="1">
      <alignment horizontal="center"/>
    </xf>
    <xf numFmtId="2" fontId="5" fillId="3" borderId="36" xfId="0" quotePrefix="1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5" fillId="0" borderId="37" xfId="0" quotePrefix="1" applyNumberFormat="1" applyFont="1" applyBorder="1" applyAlignment="1">
      <alignment horizontal="center"/>
    </xf>
    <xf numFmtId="2" fontId="5" fillId="3" borderId="5" xfId="0" quotePrefix="1" applyNumberFormat="1" applyFont="1" applyFill="1" applyBorder="1" applyAlignment="1">
      <alignment horizontal="center"/>
    </xf>
    <xf numFmtId="2" fontId="5" fillId="0" borderId="5" xfId="0" quotePrefix="1" applyNumberFormat="1" applyFont="1" applyBorder="1" applyAlignment="1">
      <alignment horizontal="center"/>
    </xf>
    <xf numFmtId="2" fontId="5" fillId="3" borderId="13" xfId="0" quotePrefix="1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2" fontId="5" fillId="0" borderId="7" xfId="0" quotePrefix="1" applyNumberFormat="1" applyFont="1" applyBorder="1" applyAlignment="1">
      <alignment horizontal="center"/>
    </xf>
    <xf numFmtId="2" fontId="5" fillId="3" borderId="8" xfId="0" quotePrefix="1" applyNumberFormat="1" applyFont="1" applyFill="1" applyBorder="1" applyAlignment="1">
      <alignment horizontal="center"/>
    </xf>
    <xf numFmtId="2" fontId="5" fillId="0" borderId="8" xfId="0" quotePrefix="1" applyNumberFormat="1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2" fontId="3" fillId="3" borderId="17" xfId="0" quotePrefix="1" applyNumberFormat="1" applyFont="1" applyFill="1" applyBorder="1" applyAlignment="1">
      <alignment horizontal="center"/>
    </xf>
    <xf numFmtId="2" fontId="3" fillId="3" borderId="19" xfId="0" quotePrefix="1" applyNumberFormat="1" applyFont="1" applyFill="1" applyBorder="1" applyAlignment="1">
      <alignment horizontal="center"/>
    </xf>
    <xf numFmtId="2" fontId="3" fillId="4" borderId="23" xfId="0" quotePrefix="1" applyNumberFormat="1" applyFont="1" applyFill="1" applyBorder="1" applyAlignment="1">
      <alignment horizontal="center"/>
    </xf>
    <xf numFmtId="2" fontId="3" fillId="3" borderId="23" xfId="0" quotePrefix="1" applyNumberFormat="1" applyFont="1" applyFill="1" applyBorder="1" applyAlignment="1">
      <alignment horizontal="center"/>
    </xf>
    <xf numFmtId="2" fontId="3" fillId="3" borderId="6" xfId="0" quotePrefix="1" applyNumberFormat="1" applyFont="1" applyFill="1" applyBorder="1" applyAlignment="1">
      <alignment horizontal="center"/>
    </xf>
    <xf numFmtId="2" fontId="3" fillId="4" borderId="26" xfId="0" quotePrefix="1" applyNumberFormat="1" applyFont="1" applyFill="1" applyBorder="1" applyAlignment="1">
      <alignment horizontal="center"/>
    </xf>
    <xf numFmtId="2" fontId="3" fillId="0" borderId="21" xfId="0" quotePrefix="1" applyNumberFormat="1" applyFont="1" applyBorder="1" applyAlignment="1">
      <alignment horizontal="center"/>
    </xf>
    <xf numFmtId="2" fontId="3" fillId="4" borderId="6" xfId="0" quotePrefix="1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2" fontId="3" fillId="3" borderId="34" xfId="0" applyNumberFormat="1" applyFont="1" applyFill="1" applyBorder="1" applyAlignment="1">
      <alignment horizontal="center"/>
    </xf>
    <xf numFmtId="2" fontId="3" fillId="3" borderId="34" xfId="0" quotePrefix="1" applyNumberFormat="1" applyFont="1" applyFill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3" fillId="3" borderId="30" xfId="0" quotePrefix="1" applyNumberFormat="1" applyFont="1" applyFill="1" applyBorder="1" applyAlignment="1">
      <alignment horizontal="center"/>
    </xf>
    <xf numFmtId="2" fontId="3" fillId="0" borderId="31" xfId="0" quotePrefix="1" applyNumberFormat="1" applyFont="1" applyBorder="1" applyAlignment="1">
      <alignment horizontal="center"/>
    </xf>
    <xf numFmtId="2" fontId="3" fillId="3" borderId="4" xfId="0" quotePrefix="1" applyNumberFormat="1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2" fillId="0" borderId="8" xfId="0" applyFont="1" applyBorder="1"/>
    <xf numFmtId="2" fontId="5" fillId="0" borderId="17" xfId="2" quotePrefix="1" applyNumberFormat="1" applyBorder="1" applyAlignment="1">
      <alignment horizontal="center"/>
    </xf>
    <xf numFmtId="2" fontId="5" fillId="3" borderId="18" xfId="2" quotePrefix="1" applyNumberFormat="1" applyFill="1" applyBorder="1" applyAlignment="1">
      <alignment horizontal="center"/>
    </xf>
    <xf numFmtId="2" fontId="5" fillId="3" borderId="17" xfId="2" quotePrefix="1" applyNumberFormat="1" applyFill="1" applyBorder="1" applyAlignment="1">
      <alignment horizontal="center"/>
    </xf>
    <xf numFmtId="2" fontId="5" fillId="3" borderId="19" xfId="2" quotePrefix="1" applyNumberFormat="1" applyFill="1" applyBorder="1" applyAlignment="1">
      <alignment horizontal="center"/>
    </xf>
    <xf numFmtId="2" fontId="5" fillId="3" borderId="21" xfId="2" quotePrefix="1" applyNumberFormat="1" applyFill="1" applyBorder="1" applyAlignment="1">
      <alignment horizontal="center"/>
    </xf>
    <xf numFmtId="2" fontId="5" fillId="4" borderId="22" xfId="2" quotePrefix="1" applyNumberFormat="1" applyFill="1" applyBorder="1" applyAlignment="1">
      <alignment horizontal="center"/>
    </xf>
    <xf numFmtId="2" fontId="5" fillId="4" borderId="23" xfId="2" quotePrefix="1" applyNumberFormat="1" applyFill="1" applyBorder="1" applyAlignment="1">
      <alignment horizontal="center"/>
    </xf>
    <xf numFmtId="2" fontId="5" fillId="0" borderId="24" xfId="2" quotePrefix="1" applyNumberFormat="1" applyBorder="1" applyAlignment="1">
      <alignment horizontal="center"/>
    </xf>
    <xf numFmtId="2" fontId="5" fillId="3" borderId="22" xfId="2" quotePrefix="1" applyNumberFormat="1" applyFill="1" applyBorder="1" applyAlignment="1">
      <alignment horizontal="center"/>
    </xf>
    <xf numFmtId="2" fontId="5" fillId="3" borderId="23" xfId="2" quotePrefix="1" applyNumberFormat="1" applyFill="1" applyBorder="1" applyAlignment="1">
      <alignment horizontal="center"/>
    </xf>
    <xf numFmtId="2" fontId="5" fillId="3" borderId="24" xfId="2" quotePrefix="1" applyNumberFormat="1" applyFill="1" applyBorder="1" applyAlignment="1">
      <alignment horizontal="center"/>
    </xf>
    <xf numFmtId="2" fontId="5" fillId="3" borderId="0" xfId="2" quotePrefix="1" applyNumberFormat="1" applyFill="1" applyAlignment="1">
      <alignment horizontal="center"/>
    </xf>
    <xf numFmtId="2" fontId="5" fillId="3" borderId="6" xfId="2" quotePrefix="1" applyNumberFormat="1" applyFill="1" applyBorder="1" applyAlignment="1">
      <alignment horizontal="center"/>
    </xf>
    <xf numFmtId="2" fontId="5" fillId="4" borderId="25" xfId="2" quotePrefix="1" applyNumberFormat="1" applyFill="1" applyBorder="1" applyAlignment="1">
      <alignment horizontal="center"/>
    </xf>
    <xf numFmtId="2" fontId="5" fillId="4" borderId="26" xfId="2" quotePrefix="1" applyNumberFormat="1" applyFill="1" applyBorder="1" applyAlignment="1">
      <alignment horizontal="center"/>
    </xf>
    <xf numFmtId="2" fontId="5" fillId="3" borderId="25" xfId="2" quotePrefix="1" applyNumberFormat="1" applyFill="1" applyBorder="1" applyAlignment="1">
      <alignment horizontal="center"/>
    </xf>
    <xf numFmtId="2" fontId="5" fillId="0" borderId="28" xfId="2" quotePrefix="1" applyNumberFormat="1" applyBorder="1" applyAlignment="1">
      <alignment horizontal="center"/>
    </xf>
    <xf numFmtId="2" fontId="5" fillId="0" borderId="21" xfId="2" quotePrefix="1" applyNumberFormat="1" applyBorder="1" applyAlignment="1">
      <alignment horizontal="center"/>
    </xf>
    <xf numFmtId="2" fontId="5" fillId="3" borderId="30" xfId="2" quotePrefix="1" applyNumberFormat="1" applyFill="1" applyBorder="1" applyAlignment="1">
      <alignment horizontal="center"/>
    </xf>
    <xf numFmtId="2" fontId="5" fillId="4" borderId="0" xfId="2" quotePrefix="1" applyNumberFormat="1" applyFill="1" applyAlignment="1">
      <alignment horizontal="center"/>
    </xf>
    <xf numFmtId="2" fontId="5" fillId="0" borderId="31" xfId="2" quotePrefix="1" applyNumberFormat="1" applyBorder="1" applyAlignment="1">
      <alignment horizontal="center"/>
    </xf>
    <xf numFmtId="2" fontId="5" fillId="3" borderId="31" xfId="2" quotePrefix="1" applyNumberFormat="1" applyFill="1" applyBorder="1" applyAlignment="1">
      <alignment horizontal="center"/>
    </xf>
    <xf numFmtId="2" fontId="5" fillId="4" borderId="6" xfId="2" quotePrefix="1" applyNumberFormat="1" applyFill="1" applyBorder="1" applyAlignment="1">
      <alignment horizontal="center"/>
    </xf>
    <xf numFmtId="2" fontId="5" fillId="3" borderId="22" xfId="2" applyNumberFormat="1" applyFill="1" applyBorder="1" applyAlignment="1">
      <alignment horizontal="center"/>
    </xf>
    <xf numFmtId="2" fontId="5" fillId="3" borderId="4" xfId="2" quotePrefix="1" applyNumberFormat="1" applyFill="1" applyBorder="1" applyAlignment="1">
      <alignment horizontal="center"/>
    </xf>
    <xf numFmtId="2" fontId="5" fillId="4" borderId="22" xfId="2" applyNumberFormat="1" applyFill="1" applyBorder="1" applyAlignment="1">
      <alignment horizontal="center"/>
    </xf>
    <xf numFmtId="2" fontId="5" fillId="0" borderId="33" xfId="2" quotePrefix="1" applyNumberFormat="1" applyBorder="1" applyAlignment="1">
      <alignment horizontal="center"/>
    </xf>
    <xf numFmtId="2" fontId="5" fillId="0" borderId="35" xfId="2" quotePrefix="1" applyNumberFormat="1" applyBorder="1" applyAlignment="1">
      <alignment horizontal="center"/>
    </xf>
    <xf numFmtId="2" fontId="5" fillId="3" borderId="8" xfId="2" applyNumberFormat="1" applyFill="1" applyBorder="1" applyAlignment="1">
      <alignment horizontal="center"/>
    </xf>
    <xf numFmtId="2" fontId="5" fillId="3" borderId="34" xfId="2" applyNumberFormat="1" applyFill="1" applyBorder="1" applyAlignment="1">
      <alignment horizontal="center"/>
    </xf>
    <xf numFmtId="2" fontId="5" fillId="3" borderId="34" xfId="2" quotePrefix="1" applyNumberFormat="1" applyFill="1" applyBorder="1" applyAlignment="1">
      <alignment horizontal="center"/>
    </xf>
    <xf numFmtId="2" fontId="5" fillId="0" borderId="35" xfId="2" applyNumberFormat="1" applyBorder="1" applyAlignment="1">
      <alignment horizontal="center"/>
    </xf>
    <xf numFmtId="2" fontId="5" fillId="0" borderId="15" xfId="0" quotePrefix="1" applyNumberFormat="1" applyFont="1" applyBorder="1" applyAlignment="1">
      <alignment horizontal="center"/>
    </xf>
    <xf numFmtId="2" fontId="5" fillId="0" borderId="13" xfId="0" quotePrefix="1" applyNumberFormat="1" applyFont="1" applyBorder="1" applyAlignment="1">
      <alignment horizontal="center"/>
    </xf>
    <xf numFmtId="2" fontId="5" fillId="0" borderId="9" xfId="0" quotePrefix="1" applyNumberFormat="1" applyFont="1" applyBorder="1" applyAlignment="1">
      <alignment horizontal="center"/>
    </xf>
    <xf numFmtId="2" fontId="5" fillId="0" borderId="8" xfId="0" applyNumberFormat="1" applyFont="1" applyBorder="1" applyAlignment="1">
      <alignment vertical="center"/>
    </xf>
    <xf numFmtId="2" fontId="5" fillId="0" borderId="38" xfId="0" quotePrefix="1" applyNumberFormat="1" applyFont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3" borderId="26" xfId="0" quotePrefix="1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0" xfId="0" applyFont="1"/>
    <xf numFmtId="2" fontId="3" fillId="0" borderId="35" xfId="0" quotePrefix="1" applyNumberFormat="1" applyFont="1" applyBorder="1" applyAlignment="1">
      <alignment horizontal="center"/>
    </xf>
    <xf numFmtId="2" fontId="3" fillId="3" borderId="18" xfId="0" quotePrefix="1" applyNumberFormat="1" applyFont="1" applyFill="1" applyBorder="1" applyAlignment="1">
      <alignment horizontal="center"/>
    </xf>
    <xf numFmtId="2" fontId="3" fillId="3" borderId="25" xfId="0" quotePrefix="1" applyNumberFormat="1" applyFont="1" applyFill="1" applyBorder="1" applyAlignment="1">
      <alignment horizontal="center"/>
    </xf>
    <xf numFmtId="2" fontId="3" fillId="3" borderId="31" xfId="0" quotePrefix="1" applyNumberFormat="1" applyFont="1" applyFill="1" applyBorder="1" applyAlignment="1">
      <alignment horizontal="center"/>
    </xf>
    <xf numFmtId="2" fontId="3" fillId="3" borderId="22" xfId="0" applyNumberFormat="1" applyFont="1" applyFill="1" applyBorder="1" applyAlignment="1">
      <alignment horizontal="center"/>
    </xf>
    <xf numFmtId="2" fontId="3" fillId="4" borderId="22" xfId="0" applyNumberFormat="1" applyFont="1" applyFill="1" applyBorder="1" applyAlignment="1">
      <alignment horizontal="center"/>
    </xf>
    <xf numFmtId="2" fontId="3" fillId="0" borderId="33" xfId="0" quotePrefix="1" applyNumberFormat="1" applyFont="1" applyBorder="1" applyAlignment="1">
      <alignment horizontal="center"/>
    </xf>
    <xf numFmtId="0" fontId="3" fillId="0" borderId="8" xfId="0" applyFont="1" applyBorder="1"/>
    <xf numFmtId="2" fontId="5" fillId="0" borderId="8" xfId="2" applyNumberFormat="1" applyBorder="1" applyAlignment="1">
      <alignment horizontal="center"/>
    </xf>
    <xf numFmtId="2" fontId="5" fillId="3" borderId="36" xfId="2" quotePrefix="1" applyNumberForma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49" fontId="5" fillId="0" borderId="5" xfId="1" applyNumberFormat="1" applyBorder="1" applyAlignment="1">
      <alignment horizontal="left" vertical="center"/>
    </xf>
    <xf numFmtId="49" fontId="5" fillId="0" borderId="8" xfId="1" applyNumberFormat="1" applyBorder="1" applyAlignment="1">
      <alignment horizontal="left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left" vertical="center"/>
    </xf>
    <xf numFmtId="0" fontId="4" fillId="0" borderId="8" xfId="2" applyFont="1" applyBorder="1" applyAlignment="1">
      <alignment horizontal="center"/>
    </xf>
    <xf numFmtId="0" fontId="5" fillId="2" borderId="5" xfId="2" applyFill="1" applyBorder="1" applyAlignment="1">
      <alignment horizontal="center" wrapText="1"/>
    </xf>
    <xf numFmtId="0" fontId="5" fillId="2" borderId="5" xfId="2" applyFill="1" applyBorder="1" applyAlignment="1">
      <alignment horizontal="center"/>
    </xf>
    <xf numFmtId="0" fontId="4" fillId="0" borderId="8" xfId="3" applyFont="1" applyBorder="1" applyAlignment="1">
      <alignment horizontal="center"/>
    </xf>
    <xf numFmtId="49" fontId="5" fillId="0" borderId="5" xfId="2" applyNumberFormat="1" applyBorder="1" applyAlignment="1">
      <alignment horizontal="left" vertical="center"/>
    </xf>
    <xf numFmtId="49" fontId="5" fillId="0" borderId="8" xfId="2" applyNumberForma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8" fillId="2" borderId="4" xfId="0" applyFont="1" applyFill="1" applyBorder="1"/>
    <xf numFmtId="0" fontId="8" fillId="2" borderId="0" xfId="0" applyFont="1" applyFill="1"/>
    <xf numFmtId="0" fontId="8" fillId="2" borderId="6" xfId="0" applyFont="1" applyFill="1" applyBorder="1"/>
    <xf numFmtId="0" fontId="8" fillId="0" borderId="8" xfId="0" applyFont="1" applyBorder="1" applyAlignment="1">
      <alignment horizontal="left" vertical="center"/>
    </xf>
    <xf numFmtId="0" fontId="8" fillId="0" borderId="8" xfId="0" applyFont="1" applyBorder="1"/>
    <xf numFmtId="0" fontId="8" fillId="0" borderId="9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center"/>
    </xf>
    <xf numFmtId="2" fontId="8" fillId="0" borderId="17" xfId="0" quotePrefix="1" applyNumberFormat="1" applyFont="1" applyBorder="1" applyAlignment="1">
      <alignment horizontal="center"/>
    </xf>
    <xf numFmtId="2" fontId="8" fillId="3" borderId="18" xfId="0" quotePrefix="1" applyNumberFormat="1" applyFont="1" applyFill="1" applyBorder="1" applyAlignment="1">
      <alignment horizontal="center"/>
    </xf>
    <xf numFmtId="2" fontId="8" fillId="3" borderId="17" xfId="0" quotePrefix="1" applyNumberFormat="1" applyFont="1" applyFill="1" applyBorder="1" applyAlignment="1">
      <alignment horizontal="center"/>
    </xf>
    <xf numFmtId="2" fontId="8" fillId="3" borderId="19" xfId="0" quotePrefix="1" applyNumberFormat="1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2" fontId="8" fillId="3" borderId="21" xfId="0" quotePrefix="1" applyNumberFormat="1" applyFont="1" applyFill="1" applyBorder="1" applyAlignment="1">
      <alignment horizontal="center"/>
    </xf>
    <xf numFmtId="2" fontId="8" fillId="4" borderId="22" xfId="0" quotePrefix="1" applyNumberFormat="1" applyFont="1" applyFill="1" applyBorder="1" applyAlignment="1">
      <alignment horizontal="center"/>
    </xf>
    <xf numFmtId="2" fontId="8" fillId="4" borderId="23" xfId="0" quotePrefix="1" applyNumberFormat="1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2" fontId="8" fillId="0" borderId="24" xfId="0" quotePrefix="1" applyNumberFormat="1" applyFont="1" applyBorder="1" applyAlignment="1">
      <alignment horizontal="center"/>
    </xf>
    <xf numFmtId="2" fontId="8" fillId="3" borderId="22" xfId="0" quotePrefix="1" applyNumberFormat="1" applyFont="1" applyFill="1" applyBorder="1" applyAlignment="1">
      <alignment horizontal="center"/>
    </xf>
    <xf numFmtId="2" fontId="8" fillId="3" borderId="23" xfId="0" quotePrefix="1" applyNumberFormat="1" applyFont="1" applyFill="1" applyBorder="1" applyAlignment="1">
      <alignment horizontal="center"/>
    </xf>
    <xf numFmtId="2" fontId="8" fillId="3" borderId="24" xfId="0" quotePrefix="1" applyNumberFormat="1" applyFont="1" applyFill="1" applyBorder="1" applyAlignment="1">
      <alignment horizontal="center"/>
    </xf>
    <xf numFmtId="2" fontId="8" fillId="3" borderId="0" xfId="0" quotePrefix="1" applyNumberFormat="1" applyFont="1" applyFill="1" applyAlignment="1">
      <alignment horizontal="center"/>
    </xf>
    <xf numFmtId="2" fontId="8" fillId="3" borderId="6" xfId="0" quotePrefix="1" applyNumberFormat="1" applyFont="1" applyFill="1" applyBorder="1" applyAlignment="1">
      <alignment horizontal="center"/>
    </xf>
    <xf numFmtId="2" fontId="8" fillId="4" borderId="25" xfId="0" quotePrefix="1" applyNumberFormat="1" applyFont="1" applyFill="1" applyBorder="1" applyAlignment="1">
      <alignment horizontal="center"/>
    </xf>
    <xf numFmtId="2" fontId="8" fillId="4" borderId="26" xfId="0" quotePrefix="1" applyNumberFormat="1" applyFont="1" applyFill="1" applyBorder="1" applyAlignment="1">
      <alignment horizontal="center"/>
    </xf>
    <xf numFmtId="2" fontId="8" fillId="3" borderId="25" xfId="0" quotePrefix="1" applyNumberFormat="1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2" fontId="8" fillId="0" borderId="28" xfId="0" quotePrefix="1" applyNumberFormat="1" applyFont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2" fontId="8" fillId="0" borderId="21" xfId="0" quotePrefix="1" applyNumberFormat="1" applyFont="1" applyBorder="1" applyAlignment="1">
      <alignment horizontal="center"/>
    </xf>
    <xf numFmtId="2" fontId="8" fillId="3" borderId="30" xfId="0" quotePrefix="1" applyNumberFormat="1" applyFont="1" applyFill="1" applyBorder="1" applyAlignment="1">
      <alignment horizontal="center"/>
    </xf>
    <xf numFmtId="2" fontId="8" fillId="4" borderId="0" xfId="0" quotePrefix="1" applyNumberFormat="1" applyFont="1" applyFill="1" applyAlignment="1">
      <alignment horizontal="center"/>
    </xf>
    <xf numFmtId="2" fontId="8" fillId="0" borderId="31" xfId="0" quotePrefix="1" applyNumberFormat="1" applyFont="1" applyBorder="1" applyAlignment="1">
      <alignment horizontal="center"/>
    </xf>
    <xf numFmtId="2" fontId="8" fillId="3" borderId="31" xfId="0" quotePrefix="1" applyNumberFormat="1" applyFont="1" applyFill="1" applyBorder="1" applyAlignment="1">
      <alignment horizontal="center"/>
    </xf>
    <xf numFmtId="2" fontId="8" fillId="4" borderId="6" xfId="0" quotePrefix="1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2" fontId="8" fillId="3" borderId="22" xfId="0" applyNumberFormat="1" applyFont="1" applyFill="1" applyBorder="1" applyAlignment="1">
      <alignment horizontal="center"/>
    </xf>
    <xf numFmtId="2" fontId="8" fillId="3" borderId="4" xfId="0" quotePrefix="1" applyNumberFormat="1" applyFont="1" applyFill="1" applyBorder="1" applyAlignment="1">
      <alignment horizontal="center"/>
    </xf>
    <xf numFmtId="2" fontId="8" fillId="4" borderId="22" xfId="0" applyNumberFormat="1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2" fontId="8" fillId="0" borderId="33" xfId="0" quotePrefix="1" applyNumberFormat="1" applyFont="1" applyBorder="1" applyAlignment="1">
      <alignment horizontal="center"/>
    </xf>
    <xf numFmtId="2" fontId="8" fillId="3" borderId="34" xfId="0" applyNumberFormat="1" applyFont="1" applyFill="1" applyBorder="1" applyAlignment="1">
      <alignment horizontal="center"/>
    </xf>
    <xf numFmtId="2" fontId="8" fillId="0" borderId="35" xfId="0" quotePrefix="1" applyNumberFormat="1" applyFont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8" fillId="3" borderId="34" xfId="0" quotePrefix="1" applyNumberFormat="1" applyFont="1" applyFill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35" xfId="0" applyNumberFormat="1" applyFont="1" applyBorder="1" applyAlignment="1">
      <alignment horizontal="center"/>
    </xf>
    <xf numFmtId="2" fontId="8" fillId="3" borderId="36" xfId="0" quotePrefix="1" applyNumberFormat="1" applyFont="1" applyFill="1" applyBorder="1" applyAlignment="1">
      <alignment horizontal="center"/>
    </xf>
    <xf numFmtId="2" fontId="8" fillId="0" borderId="37" xfId="0" quotePrefix="1" applyNumberFormat="1" applyFont="1" applyBorder="1" applyAlignment="1">
      <alignment horizontal="center"/>
    </xf>
    <xf numFmtId="2" fontId="8" fillId="3" borderId="5" xfId="0" quotePrefix="1" applyNumberFormat="1" applyFont="1" applyFill="1" applyBorder="1" applyAlignment="1">
      <alignment horizontal="center"/>
    </xf>
    <xf numFmtId="2" fontId="8" fillId="0" borderId="5" xfId="0" quotePrefix="1" applyNumberFormat="1" applyFont="1" applyBorder="1" applyAlignment="1">
      <alignment horizontal="center"/>
    </xf>
    <xf numFmtId="2" fontId="8" fillId="3" borderId="13" xfId="0" quotePrefix="1" applyNumberFormat="1" applyFont="1" applyFill="1" applyBorder="1" applyAlignment="1">
      <alignment horizontal="center"/>
    </xf>
    <xf numFmtId="2" fontId="8" fillId="0" borderId="7" xfId="0" quotePrefix="1" applyNumberFormat="1" applyFont="1" applyBorder="1" applyAlignment="1">
      <alignment horizontal="center"/>
    </xf>
    <xf numFmtId="2" fontId="8" fillId="3" borderId="8" xfId="0" quotePrefix="1" applyNumberFormat="1" applyFont="1" applyFill="1" applyBorder="1" applyAlignment="1">
      <alignment horizontal="center"/>
    </xf>
    <xf numFmtId="2" fontId="8" fillId="0" borderId="8" xfId="0" quotePrefix="1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vertical="center"/>
    </xf>
    <xf numFmtId="49" fontId="8" fillId="0" borderId="5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49" fontId="8" fillId="0" borderId="8" xfId="0" applyNumberFormat="1" applyFont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2" fontId="8" fillId="0" borderId="8" xfId="0" applyNumberFormat="1" applyFont="1" applyBorder="1" applyAlignment="1">
      <alignment vertical="center"/>
    </xf>
    <xf numFmtId="14" fontId="8" fillId="0" borderId="9" xfId="0" applyNumberFormat="1" applyFont="1" applyBorder="1" applyAlignment="1">
      <alignment horizontal="center" vertical="center"/>
    </xf>
    <xf numFmtId="2" fontId="8" fillId="0" borderId="38" xfId="0" quotePrefix="1" applyNumberFormat="1" applyFont="1" applyBorder="1" applyAlignment="1">
      <alignment horizontal="center"/>
    </xf>
    <xf numFmtId="2" fontId="8" fillId="3" borderId="25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28" xfId="0" applyNumberFormat="1" applyFont="1" applyBorder="1" applyAlignment="1">
      <alignment horizontal="center"/>
    </xf>
    <xf numFmtId="2" fontId="8" fillId="3" borderId="26" xfId="0" quotePrefix="1" applyNumberFormat="1" applyFont="1" applyFill="1" applyBorder="1" applyAlignment="1">
      <alignment horizontal="center"/>
    </xf>
    <xf numFmtId="2" fontId="8" fillId="0" borderId="15" xfId="0" quotePrefix="1" applyNumberFormat="1" applyFont="1" applyBorder="1" applyAlignment="1">
      <alignment horizontal="center"/>
    </xf>
    <xf numFmtId="2" fontId="8" fillId="0" borderId="13" xfId="0" quotePrefix="1" applyNumberFormat="1" applyFont="1" applyBorder="1" applyAlignment="1">
      <alignment horizontal="center"/>
    </xf>
    <xf numFmtId="2" fontId="8" fillId="0" borderId="9" xfId="0" quotePrefix="1" applyNumberFormat="1" applyFont="1" applyBorder="1" applyAlignment="1">
      <alignment horizontal="center"/>
    </xf>
  </cellXfs>
  <cellStyles count="4">
    <cellStyle name="Normal" xfId="0" builtinId="0"/>
    <cellStyle name="Normal 2" xfId="2" xr:uid="{748EFA36-68C3-4D4C-8456-863E91AD19C4}"/>
    <cellStyle name="Normal 3" xfId="1" xr:uid="{4EDC9733-B5F1-4D22-BFF3-316DE2B74DB7}"/>
    <cellStyle name="Normal 4" xfId="3" xr:uid="{2FD59AC3-4AE7-411E-8FB8-37E5C41BE0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D5059-0CA4-4732-A4BE-ADCFEA0F5343}">
  <dimension ref="A1:M41"/>
  <sheetViews>
    <sheetView workbookViewId="0">
      <selection activeCell="O23" sqref="O23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ht="15" customHeight="1" x14ac:dyDescent="0.2">
      <c r="A2" s="7"/>
      <c r="B2" s="8"/>
      <c r="C2" s="8"/>
      <c r="D2" s="8"/>
      <c r="E2" s="182" t="s">
        <v>36</v>
      </c>
      <c r="F2" s="167"/>
      <c r="G2" s="167"/>
      <c r="H2" s="167"/>
      <c r="I2" s="167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38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0.79</v>
      </c>
      <c r="C6" s="17">
        <v>0.42000000000000004</v>
      </c>
      <c r="D6" s="16">
        <v>2</v>
      </c>
      <c r="E6" s="78">
        <v>76.2</v>
      </c>
      <c r="F6" s="16">
        <v>179</v>
      </c>
      <c r="G6" s="18">
        <v>16</v>
      </c>
      <c r="H6" s="16">
        <v>25</v>
      </c>
      <c r="I6" s="18">
        <v>23</v>
      </c>
      <c r="J6" s="16">
        <v>4.3</v>
      </c>
      <c r="K6" s="18">
        <v>1.5</v>
      </c>
      <c r="L6" s="16">
        <v>0.22</v>
      </c>
      <c r="M6" s="79">
        <v>0.13</v>
      </c>
    </row>
    <row r="7" spans="1:13" x14ac:dyDescent="0.2">
      <c r="A7" s="21">
        <v>2</v>
      </c>
      <c r="B7" s="22">
        <v>0.64</v>
      </c>
      <c r="C7" s="23">
        <v>0.38</v>
      </c>
      <c r="D7" s="22">
        <v>1.9</v>
      </c>
      <c r="E7" s="40">
        <v>111</v>
      </c>
      <c r="F7" s="22">
        <v>101</v>
      </c>
      <c r="G7" s="23">
        <v>14</v>
      </c>
      <c r="H7" s="22">
        <v>33</v>
      </c>
      <c r="I7" s="23">
        <v>20</v>
      </c>
      <c r="J7" s="22">
        <v>4.0999999999999996</v>
      </c>
      <c r="K7" s="23">
        <v>1.4</v>
      </c>
      <c r="L7" s="22">
        <v>0.22</v>
      </c>
      <c r="M7" s="80">
        <v>0.13</v>
      </c>
    </row>
    <row r="8" spans="1:13" x14ac:dyDescent="0.2">
      <c r="A8" s="26">
        <v>3</v>
      </c>
      <c r="B8" s="27">
        <v>0.77000000000000013</v>
      </c>
      <c r="C8" s="28">
        <v>0.38</v>
      </c>
      <c r="D8" s="27">
        <v>1.8</v>
      </c>
      <c r="E8" s="39">
        <v>101</v>
      </c>
      <c r="F8" s="27">
        <v>68</v>
      </c>
      <c r="G8" s="28">
        <v>20</v>
      </c>
      <c r="H8" s="27">
        <v>79</v>
      </c>
      <c r="I8" s="28">
        <v>19</v>
      </c>
      <c r="J8" s="27">
        <v>4</v>
      </c>
      <c r="K8" s="28">
        <v>1.4</v>
      </c>
      <c r="L8" s="27">
        <v>0.35</v>
      </c>
      <c r="M8" s="81">
        <v>0.14000000000000001</v>
      </c>
    </row>
    <row r="9" spans="1:13" x14ac:dyDescent="0.2">
      <c r="A9" s="21">
        <v>4</v>
      </c>
      <c r="B9" s="31">
        <v>1.4</v>
      </c>
      <c r="C9" s="23">
        <v>0.45</v>
      </c>
      <c r="D9" s="31">
        <v>2</v>
      </c>
      <c r="E9" s="40">
        <v>84</v>
      </c>
      <c r="F9" s="31">
        <v>49.000000000000007</v>
      </c>
      <c r="G9" s="23">
        <v>19</v>
      </c>
      <c r="H9" s="31">
        <v>104</v>
      </c>
      <c r="I9" s="23">
        <v>48</v>
      </c>
      <c r="J9" s="31">
        <v>3.8</v>
      </c>
      <c r="K9" s="23">
        <v>1.4</v>
      </c>
      <c r="L9" s="31">
        <v>0.24</v>
      </c>
      <c r="M9" s="80">
        <v>0.15</v>
      </c>
    </row>
    <row r="10" spans="1:13" x14ac:dyDescent="0.2">
      <c r="A10" s="26">
        <v>5</v>
      </c>
      <c r="B10" s="27">
        <v>1</v>
      </c>
      <c r="C10" s="33">
        <v>0.45</v>
      </c>
      <c r="D10" s="27">
        <v>1.9</v>
      </c>
      <c r="E10" s="36">
        <v>54.7</v>
      </c>
      <c r="F10" s="27">
        <v>37.000000000000007</v>
      </c>
      <c r="G10" s="33">
        <v>19</v>
      </c>
      <c r="H10" s="27">
        <v>90.000000000000014</v>
      </c>
      <c r="I10" s="33">
        <v>38.999999999999993</v>
      </c>
      <c r="J10" s="27">
        <v>3.5</v>
      </c>
      <c r="K10" s="33">
        <v>1.4</v>
      </c>
      <c r="L10" s="27">
        <v>0.25</v>
      </c>
      <c r="M10" s="82">
        <v>0.21000000000000002</v>
      </c>
    </row>
    <row r="11" spans="1:13" x14ac:dyDescent="0.2">
      <c r="A11" s="21">
        <v>6</v>
      </c>
      <c r="B11" s="33">
        <v>0.77000000000000013</v>
      </c>
      <c r="C11" s="35">
        <v>0.45</v>
      </c>
      <c r="D11" s="33">
        <v>1.7</v>
      </c>
      <c r="E11" s="44">
        <v>39.4</v>
      </c>
      <c r="F11" s="33">
        <v>29</v>
      </c>
      <c r="G11" s="35">
        <v>40</v>
      </c>
      <c r="H11" s="33">
        <v>193</v>
      </c>
      <c r="I11" s="35">
        <v>28</v>
      </c>
      <c r="J11" s="33">
        <v>3.3</v>
      </c>
      <c r="K11" s="35">
        <v>1.4</v>
      </c>
      <c r="L11" s="33">
        <v>0.35</v>
      </c>
      <c r="M11" s="83">
        <v>0.3</v>
      </c>
    </row>
    <row r="12" spans="1:13" x14ac:dyDescent="0.2">
      <c r="A12" s="26">
        <v>7</v>
      </c>
      <c r="B12" s="27">
        <v>0.61</v>
      </c>
      <c r="C12" s="38">
        <v>1.8</v>
      </c>
      <c r="D12" s="27">
        <v>1.6</v>
      </c>
      <c r="E12" s="39">
        <v>30.3</v>
      </c>
      <c r="F12" s="27">
        <v>24</v>
      </c>
      <c r="G12" s="28">
        <v>229</v>
      </c>
      <c r="H12" s="27">
        <v>93.999999999999986</v>
      </c>
      <c r="I12" s="28">
        <v>23</v>
      </c>
      <c r="J12" s="27">
        <v>3.3</v>
      </c>
      <c r="K12" s="28">
        <v>1.4</v>
      </c>
      <c r="L12" s="27">
        <v>0.32</v>
      </c>
      <c r="M12" s="81">
        <v>0.56000000000000005</v>
      </c>
    </row>
    <row r="13" spans="1:13" x14ac:dyDescent="0.2">
      <c r="A13" s="21">
        <v>8</v>
      </c>
      <c r="B13" s="22">
        <v>0.48</v>
      </c>
      <c r="C13" s="23">
        <v>15</v>
      </c>
      <c r="D13" s="22">
        <v>1.5</v>
      </c>
      <c r="E13" s="40">
        <v>25.1</v>
      </c>
      <c r="F13" s="22">
        <v>20</v>
      </c>
      <c r="G13" s="23">
        <v>196.00000000000003</v>
      </c>
      <c r="H13" s="22">
        <v>58.999999999999993</v>
      </c>
      <c r="I13" s="23">
        <v>21</v>
      </c>
      <c r="J13" s="22">
        <v>3.2</v>
      </c>
      <c r="K13" s="23">
        <v>1.4</v>
      </c>
      <c r="L13" s="24">
        <v>0.11</v>
      </c>
      <c r="M13" s="80">
        <v>0.63</v>
      </c>
    </row>
    <row r="14" spans="1:13" x14ac:dyDescent="0.2">
      <c r="A14" s="41">
        <v>9</v>
      </c>
      <c r="B14" s="27">
        <v>0.42000000000000004</v>
      </c>
      <c r="C14" s="28">
        <v>31</v>
      </c>
      <c r="D14" s="27">
        <v>1.7</v>
      </c>
      <c r="E14" s="28">
        <v>21</v>
      </c>
      <c r="F14" s="27">
        <v>18</v>
      </c>
      <c r="G14" s="28">
        <v>105</v>
      </c>
      <c r="H14" s="27">
        <v>44</v>
      </c>
      <c r="I14" s="28">
        <v>18</v>
      </c>
      <c r="J14" s="27">
        <v>3.1</v>
      </c>
      <c r="K14" s="28">
        <v>1.4</v>
      </c>
      <c r="L14" s="29">
        <v>7.0000000000000007E-2</v>
      </c>
      <c r="M14" s="81">
        <v>0.42000000000000004</v>
      </c>
    </row>
    <row r="15" spans="1:13" x14ac:dyDescent="0.2">
      <c r="A15" s="21">
        <v>10</v>
      </c>
      <c r="B15" s="31">
        <v>0.36</v>
      </c>
      <c r="C15" s="23">
        <v>29</v>
      </c>
      <c r="D15" s="32">
        <v>12.3</v>
      </c>
      <c r="E15" s="23">
        <v>19</v>
      </c>
      <c r="F15" s="31">
        <v>16</v>
      </c>
      <c r="G15" s="23">
        <v>100</v>
      </c>
      <c r="H15" s="31">
        <v>35</v>
      </c>
      <c r="I15" s="23">
        <v>16</v>
      </c>
      <c r="J15" s="31">
        <v>3</v>
      </c>
      <c r="K15" s="23">
        <v>1.3</v>
      </c>
      <c r="L15" s="32">
        <v>0.09</v>
      </c>
      <c r="M15" s="80">
        <v>0.32999999999999996</v>
      </c>
    </row>
    <row r="16" spans="1:13" x14ac:dyDescent="0.2">
      <c r="A16" s="26">
        <v>11</v>
      </c>
      <c r="B16" s="27">
        <v>0.32</v>
      </c>
      <c r="C16" s="33">
        <v>20</v>
      </c>
      <c r="D16" s="29">
        <v>18.3</v>
      </c>
      <c r="E16" s="33">
        <v>85</v>
      </c>
      <c r="F16" s="27">
        <v>14</v>
      </c>
      <c r="G16" s="33">
        <v>70</v>
      </c>
      <c r="H16" s="27">
        <v>32</v>
      </c>
      <c r="I16" s="33">
        <v>15</v>
      </c>
      <c r="J16" s="27">
        <v>2.9</v>
      </c>
      <c r="K16" s="33">
        <v>1.3</v>
      </c>
      <c r="L16" s="29">
        <v>0.12</v>
      </c>
      <c r="M16" s="82">
        <v>0.28000000000000003</v>
      </c>
    </row>
    <row r="17" spans="1:13" x14ac:dyDescent="0.2">
      <c r="A17" s="21">
        <v>12</v>
      </c>
      <c r="B17" s="33">
        <v>0.27</v>
      </c>
      <c r="C17" s="35">
        <v>12</v>
      </c>
      <c r="D17" s="36">
        <v>75.400000000000006</v>
      </c>
      <c r="E17" s="23">
        <v>96</v>
      </c>
      <c r="F17" s="33">
        <v>13</v>
      </c>
      <c r="G17" s="23">
        <v>57.000000000000007</v>
      </c>
      <c r="H17" s="33">
        <v>33</v>
      </c>
      <c r="I17" s="35">
        <v>14</v>
      </c>
      <c r="J17" s="33">
        <v>2.9</v>
      </c>
      <c r="K17" s="23">
        <v>1.2</v>
      </c>
      <c r="L17" s="36">
        <v>0.12</v>
      </c>
      <c r="M17" s="25">
        <v>0.25</v>
      </c>
    </row>
    <row r="18" spans="1:13" x14ac:dyDescent="0.2">
      <c r="A18" s="26">
        <v>13</v>
      </c>
      <c r="B18" s="42">
        <v>0.24</v>
      </c>
      <c r="C18" s="28">
        <v>11</v>
      </c>
      <c r="D18" s="43">
        <v>109</v>
      </c>
      <c r="E18" s="33">
        <v>77</v>
      </c>
      <c r="F18" s="42">
        <v>12</v>
      </c>
      <c r="G18" s="33">
        <v>46</v>
      </c>
      <c r="H18" s="42">
        <v>36</v>
      </c>
      <c r="I18" s="28">
        <v>12</v>
      </c>
      <c r="J18" s="42">
        <v>3.6</v>
      </c>
      <c r="K18" s="33">
        <v>1.2</v>
      </c>
      <c r="L18" s="29">
        <v>0.12</v>
      </c>
      <c r="M18" s="34">
        <v>0.25</v>
      </c>
    </row>
    <row r="19" spans="1:13" x14ac:dyDescent="0.2">
      <c r="A19" s="21">
        <v>14</v>
      </c>
      <c r="B19" s="31">
        <v>0.24</v>
      </c>
      <c r="C19" s="23">
        <v>11</v>
      </c>
      <c r="D19" s="32">
        <v>210</v>
      </c>
      <c r="E19" s="23">
        <v>52</v>
      </c>
      <c r="F19" s="31">
        <v>11</v>
      </c>
      <c r="G19" s="23">
        <v>40</v>
      </c>
      <c r="H19" s="31">
        <v>31</v>
      </c>
      <c r="I19" s="23">
        <v>11</v>
      </c>
      <c r="J19" s="31">
        <v>2.9</v>
      </c>
      <c r="K19" s="23">
        <v>1</v>
      </c>
      <c r="L19" s="24">
        <v>0.1</v>
      </c>
      <c r="M19" s="25">
        <v>0.14000000000000001</v>
      </c>
    </row>
    <row r="20" spans="1:13" x14ac:dyDescent="0.2">
      <c r="A20" s="26">
        <v>15</v>
      </c>
      <c r="B20" s="27">
        <v>0.18</v>
      </c>
      <c r="C20" s="28">
        <v>8.6</v>
      </c>
      <c r="D20" s="29">
        <v>397</v>
      </c>
      <c r="E20" s="28">
        <v>38</v>
      </c>
      <c r="F20" s="27">
        <v>13</v>
      </c>
      <c r="G20" s="28">
        <v>40</v>
      </c>
      <c r="H20" s="27">
        <v>28</v>
      </c>
      <c r="I20" s="28">
        <v>10</v>
      </c>
      <c r="J20" s="27">
        <v>2.5</v>
      </c>
      <c r="K20" s="28">
        <v>1</v>
      </c>
      <c r="L20" s="29">
        <v>0.09</v>
      </c>
      <c r="M20" s="30">
        <v>0.09</v>
      </c>
    </row>
    <row r="21" spans="1:13" x14ac:dyDescent="0.2">
      <c r="A21" s="21">
        <v>16</v>
      </c>
      <c r="B21" s="31">
        <v>0.17</v>
      </c>
      <c r="C21" s="23">
        <v>10</v>
      </c>
      <c r="D21" s="32">
        <v>101.99999999999999</v>
      </c>
      <c r="E21" s="23">
        <v>38</v>
      </c>
      <c r="F21" s="31">
        <v>24</v>
      </c>
      <c r="G21" s="23">
        <v>42</v>
      </c>
      <c r="H21" s="31">
        <v>25</v>
      </c>
      <c r="I21" s="23">
        <v>10</v>
      </c>
      <c r="J21" s="31">
        <v>2.2000000000000002</v>
      </c>
      <c r="K21" s="23">
        <v>1.1000000000000001</v>
      </c>
      <c r="L21" s="32">
        <v>0.09</v>
      </c>
      <c r="M21" s="25">
        <v>0.26</v>
      </c>
    </row>
    <row r="22" spans="1:13" x14ac:dyDescent="0.2">
      <c r="A22" s="26">
        <v>17</v>
      </c>
      <c r="B22" s="27">
        <v>0.18</v>
      </c>
      <c r="C22" s="33">
        <v>17</v>
      </c>
      <c r="D22" s="29">
        <v>84</v>
      </c>
      <c r="E22" s="33">
        <v>30</v>
      </c>
      <c r="F22" s="27">
        <v>48</v>
      </c>
      <c r="G22" s="33">
        <v>36</v>
      </c>
      <c r="H22" s="27">
        <v>24</v>
      </c>
      <c r="I22" s="33">
        <v>9.6</v>
      </c>
      <c r="J22" s="27">
        <v>2.1</v>
      </c>
      <c r="K22" s="33">
        <v>0.87</v>
      </c>
      <c r="L22" s="29">
        <v>0.09</v>
      </c>
      <c r="M22" s="34">
        <v>0.38</v>
      </c>
    </row>
    <row r="23" spans="1:13" x14ac:dyDescent="0.2">
      <c r="A23" s="21">
        <v>18</v>
      </c>
      <c r="B23" s="33">
        <v>0.25</v>
      </c>
      <c r="C23" s="35">
        <v>10</v>
      </c>
      <c r="D23" s="36">
        <v>54.7</v>
      </c>
      <c r="E23" s="35">
        <v>25</v>
      </c>
      <c r="F23" s="33">
        <v>89</v>
      </c>
      <c r="G23" s="35">
        <v>30</v>
      </c>
      <c r="H23" s="33">
        <v>23</v>
      </c>
      <c r="I23" s="35">
        <v>8.8000000000000007</v>
      </c>
      <c r="J23" s="33">
        <v>2.1</v>
      </c>
      <c r="K23" s="35">
        <v>0.77000000000000013</v>
      </c>
      <c r="L23" s="36">
        <v>0.09</v>
      </c>
      <c r="M23" s="37">
        <v>0.24</v>
      </c>
    </row>
    <row r="24" spans="1:13" x14ac:dyDescent="0.2">
      <c r="A24" s="26">
        <v>19</v>
      </c>
      <c r="B24" s="27">
        <v>0.28999999999999998</v>
      </c>
      <c r="C24" s="38">
        <v>7.6</v>
      </c>
      <c r="D24" s="29">
        <v>44.8</v>
      </c>
      <c r="E24" s="28">
        <v>21</v>
      </c>
      <c r="F24" s="27">
        <v>48</v>
      </c>
      <c r="G24" s="28">
        <v>27</v>
      </c>
      <c r="H24" s="27">
        <v>21</v>
      </c>
      <c r="I24" s="28">
        <v>8.1999999999999993</v>
      </c>
      <c r="J24" s="27">
        <v>2.1</v>
      </c>
      <c r="K24" s="28">
        <v>0.7</v>
      </c>
      <c r="L24" s="29">
        <v>0.09</v>
      </c>
      <c r="M24" s="30">
        <v>0.18</v>
      </c>
    </row>
    <row r="25" spans="1:13" x14ac:dyDescent="0.2">
      <c r="A25" s="21">
        <v>20</v>
      </c>
      <c r="B25" s="22">
        <v>0.36</v>
      </c>
      <c r="C25" s="23">
        <v>5.6</v>
      </c>
      <c r="D25" s="24">
        <v>122.00000000000001</v>
      </c>
      <c r="E25" s="23">
        <v>18</v>
      </c>
      <c r="F25" s="22">
        <v>38.999999999999993</v>
      </c>
      <c r="G25" s="23">
        <v>40</v>
      </c>
      <c r="H25" s="22">
        <v>19</v>
      </c>
      <c r="I25" s="23">
        <v>7.7</v>
      </c>
      <c r="J25" s="22">
        <v>2</v>
      </c>
      <c r="K25" s="23">
        <v>0.63</v>
      </c>
      <c r="L25" s="24">
        <v>0.09</v>
      </c>
      <c r="M25" s="25">
        <v>0.19</v>
      </c>
    </row>
    <row r="26" spans="1:13" x14ac:dyDescent="0.2">
      <c r="A26" s="45">
        <v>21</v>
      </c>
      <c r="B26" s="27">
        <v>0.36</v>
      </c>
      <c r="C26" s="28">
        <v>4.4000000000000004</v>
      </c>
      <c r="D26" s="29">
        <v>82.4</v>
      </c>
      <c r="E26" s="28">
        <v>17</v>
      </c>
      <c r="F26" s="27">
        <v>49.000000000000007</v>
      </c>
      <c r="G26" s="28">
        <v>109</v>
      </c>
      <c r="H26" s="27">
        <v>17</v>
      </c>
      <c r="I26" s="28">
        <v>7.2</v>
      </c>
      <c r="J26" s="27">
        <v>1.9</v>
      </c>
      <c r="K26" s="28">
        <v>0.56000000000000005</v>
      </c>
      <c r="L26" s="29">
        <v>0.1</v>
      </c>
      <c r="M26" s="30">
        <v>0.16</v>
      </c>
    </row>
    <row r="27" spans="1:13" x14ac:dyDescent="0.2">
      <c r="A27" s="21">
        <v>22</v>
      </c>
      <c r="B27" s="31">
        <v>0.37</v>
      </c>
      <c r="C27" s="23">
        <v>3.7</v>
      </c>
      <c r="D27" s="32">
        <v>52.5</v>
      </c>
      <c r="E27" s="23">
        <v>17</v>
      </c>
      <c r="F27" s="31">
        <v>62.999999999999993</v>
      </c>
      <c r="G27" s="23">
        <v>203.99999999999997</v>
      </c>
      <c r="H27" s="31">
        <v>16</v>
      </c>
      <c r="I27" s="23">
        <v>6.8</v>
      </c>
      <c r="J27" s="31">
        <v>1.8</v>
      </c>
      <c r="K27" s="23">
        <v>0.55000000000000004</v>
      </c>
      <c r="L27" s="32">
        <v>0.12</v>
      </c>
      <c r="M27" s="25">
        <v>0.14000000000000001</v>
      </c>
    </row>
    <row r="28" spans="1:13" x14ac:dyDescent="0.2">
      <c r="A28" s="26">
        <v>23</v>
      </c>
      <c r="B28" s="27">
        <v>0.38</v>
      </c>
      <c r="C28" s="33">
        <v>3.2</v>
      </c>
      <c r="D28" s="29">
        <v>39.4</v>
      </c>
      <c r="E28" s="33">
        <v>15</v>
      </c>
      <c r="F28" s="27">
        <v>45.000000000000007</v>
      </c>
      <c r="G28" s="33">
        <v>127</v>
      </c>
      <c r="H28" s="27">
        <v>30</v>
      </c>
      <c r="I28" s="33">
        <v>6.5</v>
      </c>
      <c r="J28" s="27">
        <v>1.8</v>
      </c>
      <c r="K28" s="33">
        <v>0.48999999999999994</v>
      </c>
      <c r="L28" s="29">
        <v>0.11</v>
      </c>
      <c r="M28" s="34">
        <v>0.09</v>
      </c>
    </row>
    <row r="29" spans="1:13" x14ac:dyDescent="0.2">
      <c r="A29" s="21">
        <v>24</v>
      </c>
      <c r="B29" s="33">
        <v>0.54</v>
      </c>
      <c r="C29" s="35">
        <v>3.6</v>
      </c>
      <c r="D29" s="36">
        <v>30.4</v>
      </c>
      <c r="E29" s="35">
        <v>17</v>
      </c>
      <c r="F29" s="31">
        <v>33</v>
      </c>
      <c r="G29" s="35">
        <v>72</v>
      </c>
      <c r="H29" s="31">
        <v>68</v>
      </c>
      <c r="I29" s="35">
        <v>6.4</v>
      </c>
      <c r="J29" s="33">
        <v>1.7</v>
      </c>
      <c r="K29" s="35">
        <v>0.47</v>
      </c>
      <c r="L29" s="36">
        <v>0.11</v>
      </c>
      <c r="M29" s="37">
        <v>0.09</v>
      </c>
    </row>
    <row r="30" spans="1:13" x14ac:dyDescent="0.2">
      <c r="A30" s="26">
        <v>25</v>
      </c>
      <c r="B30" s="27">
        <v>0.78</v>
      </c>
      <c r="C30" s="28">
        <v>3.8</v>
      </c>
      <c r="D30" s="29">
        <v>56.6</v>
      </c>
      <c r="E30" s="28">
        <v>21</v>
      </c>
      <c r="F30" s="46">
        <v>26</v>
      </c>
      <c r="G30" s="28">
        <v>83</v>
      </c>
      <c r="H30" s="46">
        <v>46</v>
      </c>
      <c r="I30" s="28">
        <v>6.5</v>
      </c>
      <c r="J30" s="42">
        <v>1.7</v>
      </c>
      <c r="K30" s="28">
        <v>0.45</v>
      </c>
      <c r="L30" s="43">
        <v>0.13</v>
      </c>
      <c r="M30" s="30">
        <v>0.09</v>
      </c>
    </row>
    <row r="31" spans="1:13" x14ac:dyDescent="0.2">
      <c r="A31" s="21">
        <v>26</v>
      </c>
      <c r="B31" s="47">
        <v>0.67</v>
      </c>
      <c r="C31" s="48">
        <v>3.2</v>
      </c>
      <c r="D31" s="24">
        <v>198</v>
      </c>
      <c r="E31" s="23">
        <v>101</v>
      </c>
      <c r="F31" s="22">
        <v>22</v>
      </c>
      <c r="G31" s="23">
        <v>165</v>
      </c>
      <c r="H31" s="22">
        <v>44</v>
      </c>
      <c r="I31" s="23">
        <v>5.9</v>
      </c>
      <c r="J31" s="31">
        <v>1.6</v>
      </c>
      <c r="K31" s="23">
        <v>0.45</v>
      </c>
      <c r="L31" s="32">
        <v>0.14000000000000001</v>
      </c>
      <c r="M31" s="25">
        <v>0.06</v>
      </c>
    </row>
    <row r="32" spans="1:13" x14ac:dyDescent="0.2">
      <c r="A32" s="26">
        <v>27</v>
      </c>
      <c r="B32" s="49">
        <v>0.56000000000000005</v>
      </c>
      <c r="C32" s="38">
        <v>2.8</v>
      </c>
      <c r="D32" s="29">
        <v>106.00000000000001</v>
      </c>
      <c r="E32" s="28">
        <v>101.99999999999999</v>
      </c>
      <c r="F32" s="27">
        <v>19</v>
      </c>
      <c r="G32" s="28">
        <v>89</v>
      </c>
      <c r="H32" s="27">
        <v>38</v>
      </c>
      <c r="I32" s="28">
        <v>5.5</v>
      </c>
      <c r="J32" s="27">
        <v>1.5</v>
      </c>
      <c r="K32" s="28">
        <v>0.41</v>
      </c>
      <c r="L32" s="29">
        <v>0.14000000000000001</v>
      </c>
      <c r="M32" s="30">
        <v>7.0000000000000007E-2</v>
      </c>
    </row>
    <row r="33" spans="1:13" x14ac:dyDescent="0.2">
      <c r="A33" s="21">
        <v>28</v>
      </c>
      <c r="B33" s="50">
        <v>0.56999999999999995</v>
      </c>
      <c r="C33" s="23">
        <v>2.5</v>
      </c>
      <c r="D33" s="32">
        <v>107</v>
      </c>
      <c r="E33" s="48">
        <v>53.000000000000007</v>
      </c>
      <c r="F33" s="31">
        <v>17</v>
      </c>
      <c r="G33" s="48">
        <v>58.999999999999993</v>
      </c>
      <c r="H33" s="31">
        <v>32</v>
      </c>
      <c r="I33" s="48">
        <v>5.2</v>
      </c>
      <c r="J33" s="31">
        <v>1.4</v>
      </c>
      <c r="K33" s="48">
        <v>0.37</v>
      </c>
      <c r="L33" s="32">
        <v>0.14000000000000001</v>
      </c>
      <c r="M33" s="52">
        <v>0.11</v>
      </c>
    </row>
    <row r="34" spans="1:13" x14ac:dyDescent="0.2">
      <c r="A34" s="53">
        <v>29</v>
      </c>
      <c r="B34" s="49">
        <v>0.56999999999999995</v>
      </c>
      <c r="C34" s="54">
        <v>2.2999999999999998</v>
      </c>
      <c r="D34" s="29">
        <v>241</v>
      </c>
      <c r="E34" s="28">
        <v>42</v>
      </c>
      <c r="F34" s="27" t="s">
        <v>18</v>
      </c>
      <c r="G34" s="28">
        <v>42.999999999999993</v>
      </c>
      <c r="H34" s="27">
        <v>29</v>
      </c>
      <c r="I34" s="28">
        <v>4.9000000000000004</v>
      </c>
      <c r="J34" s="27">
        <v>1.4</v>
      </c>
      <c r="K34" s="28">
        <v>0.32</v>
      </c>
      <c r="L34" s="29">
        <v>0.14000000000000001</v>
      </c>
      <c r="M34" s="30">
        <v>0.25</v>
      </c>
    </row>
    <row r="35" spans="1:13" x14ac:dyDescent="0.2">
      <c r="A35" s="21">
        <v>30</v>
      </c>
      <c r="B35" s="55">
        <v>0.54</v>
      </c>
      <c r="C35" s="56">
        <v>2.1</v>
      </c>
      <c r="D35" s="36">
        <v>380</v>
      </c>
      <c r="E35" s="23">
        <v>311.99999999999994</v>
      </c>
      <c r="F35" s="33" t="s">
        <v>18</v>
      </c>
      <c r="G35" s="48">
        <v>33</v>
      </c>
      <c r="H35" s="33">
        <v>27</v>
      </c>
      <c r="I35" s="48">
        <v>4.9000000000000004</v>
      </c>
      <c r="J35" s="31">
        <v>1.5</v>
      </c>
      <c r="K35" s="48">
        <v>0.27</v>
      </c>
      <c r="L35" s="32">
        <v>0.14000000000000001</v>
      </c>
      <c r="M35" s="52">
        <v>0.27</v>
      </c>
    </row>
    <row r="36" spans="1:13" ht="13.5" thickBot="1" x14ac:dyDescent="0.25">
      <c r="A36" s="57">
        <v>31</v>
      </c>
      <c r="B36" s="58">
        <v>0.46</v>
      </c>
      <c r="C36" s="59" t="s">
        <v>18</v>
      </c>
      <c r="D36" s="145">
        <v>109.99999999999999</v>
      </c>
      <c r="E36" s="86">
        <v>159</v>
      </c>
      <c r="F36" s="60" t="s">
        <v>18</v>
      </c>
      <c r="G36" s="59">
        <v>27</v>
      </c>
      <c r="H36" s="60" t="s">
        <v>18</v>
      </c>
      <c r="I36" s="62">
        <v>4.5</v>
      </c>
      <c r="J36" s="63" t="s">
        <v>18</v>
      </c>
      <c r="K36" s="62">
        <v>0.24</v>
      </c>
      <c r="L36" s="89">
        <v>0.13</v>
      </c>
      <c r="M36" s="65" t="s">
        <v>18</v>
      </c>
    </row>
    <row r="37" spans="1:13" x14ac:dyDescent="0.2">
      <c r="A37" s="66" t="s">
        <v>19</v>
      </c>
      <c r="B37" s="67">
        <v>0.17</v>
      </c>
      <c r="C37" s="68">
        <v>0.38</v>
      </c>
      <c r="D37" s="69">
        <v>1.5</v>
      </c>
      <c r="E37" s="17">
        <v>15</v>
      </c>
      <c r="F37" s="16">
        <v>11</v>
      </c>
      <c r="G37" s="17">
        <v>14</v>
      </c>
      <c r="H37" s="16">
        <v>16</v>
      </c>
      <c r="I37" s="17">
        <v>4.5</v>
      </c>
      <c r="J37" s="69">
        <v>1.4</v>
      </c>
      <c r="K37" s="68">
        <v>0.24</v>
      </c>
      <c r="L37" s="16">
        <v>7.0000000000000007E-2</v>
      </c>
      <c r="M37" s="70">
        <v>0.06</v>
      </c>
    </row>
    <row r="38" spans="1:13" x14ac:dyDescent="0.2">
      <c r="A38" s="71" t="s">
        <v>20</v>
      </c>
      <c r="B38" s="47">
        <v>0.50129032258064521</v>
      </c>
      <c r="C38" s="23">
        <v>7.4576666666666656</v>
      </c>
      <c r="D38" s="31">
        <v>85.448387096774198</v>
      </c>
      <c r="E38" s="23">
        <v>61.21612903225806</v>
      </c>
      <c r="F38" s="22">
        <v>40.214285714285715</v>
      </c>
      <c r="G38" s="23">
        <v>70.870967741935488</v>
      </c>
      <c r="H38" s="22">
        <v>45.833333333333336</v>
      </c>
      <c r="I38" s="23">
        <v>13.729032258064514</v>
      </c>
      <c r="J38" s="31">
        <v>2.5733333333333337</v>
      </c>
      <c r="K38" s="23">
        <v>0.91451612903225799</v>
      </c>
      <c r="L38" s="31">
        <v>0.14903225806451609</v>
      </c>
      <c r="M38" s="25">
        <v>0.21966666666666665</v>
      </c>
    </row>
    <row r="39" spans="1:13" ht="13.5" thickBot="1" x14ac:dyDescent="0.25">
      <c r="A39" s="72" t="s">
        <v>21</v>
      </c>
      <c r="B39" s="73">
        <v>1.4</v>
      </c>
      <c r="C39" s="62">
        <v>31</v>
      </c>
      <c r="D39" s="60">
        <v>397</v>
      </c>
      <c r="E39" s="74">
        <v>311.99999999999994</v>
      </c>
      <c r="F39" s="75">
        <v>179</v>
      </c>
      <c r="G39" s="62">
        <v>229</v>
      </c>
      <c r="H39" s="60">
        <v>193</v>
      </c>
      <c r="I39" s="62">
        <v>48</v>
      </c>
      <c r="J39" s="75">
        <v>4.3</v>
      </c>
      <c r="K39" s="62">
        <v>1.5</v>
      </c>
      <c r="L39" s="60">
        <v>0.35</v>
      </c>
      <c r="M39" s="65">
        <v>0.63</v>
      </c>
    </row>
    <row r="40" spans="1:13" ht="15" customHeight="1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181" t="s">
        <v>27</v>
      </c>
      <c r="D41" s="181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10">
    <mergeCell ref="F40:F41"/>
    <mergeCell ref="G40:I41"/>
    <mergeCell ref="J40:M41"/>
    <mergeCell ref="C41:D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3763-C0D7-40E2-8A73-4EE4D105D16D}">
  <dimension ref="A1:M41"/>
  <sheetViews>
    <sheetView workbookViewId="0">
      <selection activeCell="P28" sqref="P28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63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47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64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0.82479066169408</v>
      </c>
      <c r="C6" s="17">
        <v>2.341867695904432</v>
      </c>
      <c r="D6" s="16">
        <v>6.4149612082148151</v>
      </c>
      <c r="E6" s="18">
        <v>21.937450794464258</v>
      </c>
      <c r="F6" s="16">
        <v>22.105703532122394</v>
      </c>
      <c r="G6" s="18">
        <v>164.18832094282021</v>
      </c>
      <c r="H6" s="16">
        <v>123.45265712167323</v>
      </c>
      <c r="I6" s="18">
        <v>25.841008266332341</v>
      </c>
      <c r="J6" s="16">
        <v>7.5233468117741937</v>
      </c>
      <c r="K6" s="18">
        <v>5.7043335692510873</v>
      </c>
      <c r="L6" s="16">
        <v>2.4450794408299319</v>
      </c>
      <c r="M6" s="20">
        <v>1.2829208108617243</v>
      </c>
    </row>
    <row r="7" spans="1:13" x14ac:dyDescent="0.2">
      <c r="A7" s="21">
        <v>2</v>
      </c>
      <c r="B7" s="22">
        <v>1.0266416465261889</v>
      </c>
      <c r="C7" s="23">
        <v>2.3499312440224065</v>
      </c>
      <c r="D7" s="22">
        <v>5.9905386899982718</v>
      </c>
      <c r="E7" s="23">
        <v>15.946768009939779</v>
      </c>
      <c r="F7" s="22">
        <v>19.863543853050889</v>
      </c>
      <c r="G7" s="23">
        <v>130.50696662535466</v>
      </c>
      <c r="H7" s="22">
        <v>93.70382308226354</v>
      </c>
      <c r="I7" s="23">
        <v>23.869634855762001</v>
      </c>
      <c r="J7" s="22">
        <v>7.0607121076170696</v>
      </c>
      <c r="K7" s="23">
        <v>5.4155930461523951</v>
      </c>
      <c r="L7" s="22">
        <v>2.3855995654804496</v>
      </c>
      <c r="M7" s="25">
        <v>1.25197271307692</v>
      </c>
    </row>
    <row r="8" spans="1:13" x14ac:dyDescent="0.2">
      <c r="A8" s="26">
        <v>3</v>
      </c>
      <c r="B8" s="27">
        <v>1.310784169383175</v>
      </c>
      <c r="C8" s="28">
        <v>3.9823651197791312</v>
      </c>
      <c r="D8" s="27">
        <v>5.6102796599520746</v>
      </c>
      <c r="E8" s="28">
        <v>13.113651308204659</v>
      </c>
      <c r="F8" s="27">
        <v>17.6588532027423</v>
      </c>
      <c r="G8" s="28">
        <v>103.98223572773578</v>
      </c>
      <c r="H8" s="27">
        <v>71.668088485303016</v>
      </c>
      <c r="I8" s="28">
        <v>68.316890569364389</v>
      </c>
      <c r="J8" s="27">
        <v>6.8479184283802352</v>
      </c>
      <c r="K8" s="28">
        <v>5.3556838825690321</v>
      </c>
      <c r="L8" s="27">
        <v>2.3376503944380658</v>
      </c>
      <c r="M8" s="30">
        <v>1.2307863500426048</v>
      </c>
    </row>
    <row r="9" spans="1:13" x14ac:dyDescent="0.2">
      <c r="A9" s="21">
        <v>4</v>
      </c>
      <c r="B9" s="31">
        <v>1.2942022701963305</v>
      </c>
      <c r="C9" s="23">
        <v>3.3226190632931494</v>
      </c>
      <c r="D9" s="31">
        <v>5.3138335199638558</v>
      </c>
      <c r="E9" s="23">
        <v>11.808503129607438</v>
      </c>
      <c r="F9" s="31">
        <v>15.915267969420649</v>
      </c>
      <c r="G9" s="23">
        <v>90.396555482858602</v>
      </c>
      <c r="H9" s="31">
        <v>62.560212222855739</v>
      </c>
      <c r="I9" s="23">
        <v>102.32148450800599</v>
      </c>
      <c r="J9" s="31">
        <v>10.36761922946423</v>
      </c>
      <c r="K9" s="23">
        <v>5.0347917322855702</v>
      </c>
      <c r="L9" s="31">
        <v>2.287439619603123</v>
      </c>
      <c r="M9" s="25">
        <v>1.2161629844736805</v>
      </c>
    </row>
    <row r="10" spans="1:13" x14ac:dyDescent="0.2">
      <c r="A10" s="26">
        <v>5</v>
      </c>
      <c r="B10" s="27">
        <v>2.8502554724784681</v>
      </c>
      <c r="C10" s="33">
        <v>3.1439837516220859</v>
      </c>
      <c r="D10" s="27">
        <v>5.0981868173033629</v>
      </c>
      <c r="E10" s="33">
        <v>11.423792542993061</v>
      </c>
      <c r="F10" s="27">
        <v>14.690314523082991</v>
      </c>
      <c r="G10" s="33">
        <v>85.614295033119348</v>
      </c>
      <c r="H10" s="27">
        <v>58.52276562163982</v>
      </c>
      <c r="I10" s="33">
        <v>67.114248865793343</v>
      </c>
      <c r="J10" s="27">
        <v>30.235308591881683</v>
      </c>
      <c r="K10" s="33">
        <v>4.8511296551126586</v>
      </c>
      <c r="L10" s="27">
        <v>2.2340878476163728</v>
      </c>
      <c r="M10" s="34">
        <v>1.2137281713192576</v>
      </c>
    </row>
    <row r="11" spans="1:13" x14ac:dyDescent="0.2">
      <c r="A11" s="21">
        <v>6</v>
      </c>
      <c r="B11" s="33">
        <v>1.6539029964904304</v>
      </c>
      <c r="C11" s="35">
        <v>3.0907400822760169</v>
      </c>
      <c r="D11" s="33">
        <v>4.8920365418867453</v>
      </c>
      <c r="E11" s="35">
        <v>10.627568143749112</v>
      </c>
      <c r="F11" s="33">
        <v>13.840507805338831</v>
      </c>
      <c r="G11" s="35">
        <v>89.82170904473243</v>
      </c>
      <c r="H11" s="33">
        <v>52.392618588074953</v>
      </c>
      <c r="I11" s="35">
        <v>38.679298350938886</v>
      </c>
      <c r="J11" s="33">
        <v>19.652833424989044</v>
      </c>
      <c r="K11" s="35">
        <v>4.6295276202694469</v>
      </c>
      <c r="L11" s="33">
        <v>2.2141050680375178</v>
      </c>
      <c r="M11" s="37">
        <v>1.2253983382716418</v>
      </c>
    </row>
    <row r="12" spans="1:13" x14ac:dyDescent="0.2">
      <c r="A12" s="26">
        <v>7</v>
      </c>
      <c r="B12" s="27">
        <v>1.3207338600161758</v>
      </c>
      <c r="C12" s="38">
        <v>3.0594060778301397</v>
      </c>
      <c r="D12" s="27">
        <v>4.7075547562784088</v>
      </c>
      <c r="E12" s="28">
        <v>9.9840420936624845</v>
      </c>
      <c r="F12" s="27">
        <v>13.316462634843397</v>
      </c>
      <c r="G12" s="28">
        <v>83.290379011674574</v>
      </c>
      <c r="H12" s="27">
        <v>46.301021645742367</v>
      </c>
      <c r="I12" s="28">
        <v>26.530659305634906</v>
      </c>
      <c r="J12" s="27">
        <v>17.086756446922063</v>
      </c>
      <c r="K12" s="28">
        <v>4.4418787962932145</v>
      </c>
      <c r="L12" s="27">
        <v>2.2001729696455352</v>
      </c>
      <c r="M12" s="30">
        <v>1.239035811631829</v>
      </c>
    </row>
    <row r="13" spans="1:13" x14ac:dyDescent="0.2">
      <c r="A13" s="21">
        <v>8</v>
      </c>
      <c r="B13" s="22">
        <v>1.2416326678514458</v>
      </c>
      <c r="C13" s="23">
        <v>3.0320020147757916</v>
      </c>
      <c r="D13" s="22">
        <v>4.5522008121262756</v>
      </c>
      <c r="E13" s="23">
        <v>9.5261922914162955</v>
      </c>
      <c r="F13" s="22">
        <v>14.324760993172996</v>
      </c>
      <c r="G13" s="23">
        <v>76.143407080418243</v>
      </c>
      <c r="H13" s="22">
        <v>41.496337957157365</v>
      </c>
      <c r="I13" s="23">
        <v>20.114941096039399</v>
      </c>
      <c r="J13" s="22">
        <v>23.038260027196177</v>
      </c>
      <c r="K13" s="23">
        <v>4.3146044135056814</v>
      </c>
      <c r="L13" s="22">
        <v>2.1409143811974269</v>
      </c>
      <c r="M13" s="25">
        <v>1.2599355324004908</v>
      </c>
    </row>
    <row r="14" spans="1:13" x14ac:dyDescent="0.2">
      <c r="A14" s="41">
        <v>9</v>
      </c>
      <c r="B14" s="27">
        <v>1.2473268179178463</v>
      </c>
      <c r="C14" s="28">
        <v>2.9337373170067975</v>
      </c>
      <c r="D14" s="27">
        <v>4.4581164266974236</v>
      </c>
      <c r="E14" s="28">
        <v>9.1346206092096924</v>
      </c>
      <c r="F14" s="27">
        <v>15.053385711546602</v>
      </c>
      <c r="G14" s="28">
        <v>69.880245353002934</v>
      </c>
      <c r="H14" s="27">
        <v>37.797783773062385</v>
      </c>
      <c r="I14" s="28">
        <v>16.448854634424759</v>
      </c>
      <c r="J14" s="27">
        <v>32.760151714012984</v>
      </c>
      <c r="K14" s="28">
        <v>4.1652749627057641</v>
      </c>
      <c r="L14" s="27">
        <v>2.0773781592532332</v>
      </c>
      <c r="M14" s="30">
        <v>1.2601338129371329</v>
      </c>
    </row>
    <row r="15" spans="1:13" x14ac:dyDescent="0.2">
      <c r="A15" s="21">
        <v>10</v>
      </c>
      <c r="B15" s="31">
        <v>1.7446535035011348</v>
      </c>
      <c r="C15" s="23">
        <v>2.8278836628702986</v>
      </c>
      <c r="D15" s="31">
        <v>4.3620400610825181</v>
      </c>
      <c r="E15" s="23">
        <v>8.8923855797750466</v>
      </c>
      <c r="F15" s="31">
        <v>18.636431281759009</v>
      </c>
      <c r="G15" s="23">
        <v>66.14145838503417</v>
      </c>
      <c r="H15" s="31">
        <v>35.028474893431849</v>
      </c>
      <c r="I15" s="23">
        <v>14.161892186713658</v>
      </c>
      <c r="J15" s="31">
        <v>25.704770187794079</v>
      </c>
      <c r="K15" s="23">
        <v>4.0326953479443217</v>
      </c>
      <c r="L15" s="31">
        <v>2.0343107579394388</v>
      </c>
      <c r="M15" s="25">
        <v>1.2551335291237016</v>
      </c>
    </row>
    <row r="16" spans="1:13" x14ac:dyDescent="0.2">
      <c r="A16" s="26">
        <v>11</v>
      </c>
      <c r="B16" s="27">
        <v>2.7413082462293152</v>
      </c>
      <c r="C16" s="33">
        <v>2.7760941108560862</v>
      </c>
      <c r="D16" s="27">
        <v>4.2498025210621746</v>
      </c>
      <c r="E16" s="33">
        <v>8.5555661807788379</v>
      </c>
      <c r="F16" s="27">
        <v>23.384679430672886</v>
      </c>
      <c r="G16" s="33">
        <v>78.255801058100246</v>
      </c>
      <c r="H16" s="27">
        <v>33.934022587138706</v>
      </c>
      <c r="I16" s="33">
        <v>12.653547969214648</v>
      </c>
      <c r="J16" s="27">
        <v>17.827352221294522</v>
      </c>
      <c r="K16" s="33">
        <v>3.8985954291284872</v>
      </c>
      <c r="L16" s="27">
        <v>1.9775705295306452</v>
      </c>
      <c r="M16" s="34">
        <v>1.2371778818431742</v>
      </c>
    </row>
    <row r="17" spans="1:13" x14ac:dyDescent="0.2">
      <c r="A17" s="21">
        <v>12</v>
      </c>
      <c r="B17" s="33">
        <v>2.2591560708374887</v>
      </c>
      <c r="C17" s="35">
        <v>2.7904917493526074</v>
      </c>
      <c r="D17" s="33">
        <v>4.1819946011068074</v>
      </c>
      <c r="E17" s="23">
        <v>8.3664448967600009</v>
      </c>
      <c r="F17" s="33">
        <v>23.291515828596477</v>
      </c>
      <c r="G17" s="23">
        <v>77.902043618721564</v>
      </c>
      <c r="H17" s="33">
        <v>32.260476393622717</v>
      </c>
      <c r="I17" s="35">
        <v>11.504534542456955</v>
      </c>
      <c r="J17" s="33">
        <v>13.494797071993863</v>
      </c>
      <c r="K17" s="23">
        <v>3.7996758244500284</v>
      </c>
      <c r="L17" s="33">
        <v>1.9314409766778098</v>
      </c>
      <c r="M17" s="25">
        <v>1.2159503858611278</v>
      </c>
    </row>
    <row r="18" spans="1:13" x14ac:dyDescent="0.2">
      <c r="A18" s="26">
        <v>13</v>
      </c>
      <c r="B18" s="42">
        <v>1.7979649864685432</v>
      </c>
      <c r="C18" s="28">
        <v>3.2484081579869275</v>
      </c>
      <c r="D18" s="42">
        <v>4.041305245892703</v>
      </c>
      <c r="E18" s="33">
        <v>8.1746570965908916</v>
      </c>
      <c r="F18" s="42">
        <v>26.550870371537812</v>
      </c>
      <c r="G18" s="33">
        <v>105.57826298157958</v>
      </c>
      <c r="H18" s="42">
        <v>30.471505836330973</v>
      </c>
      <c r="I18" s="28">
        <v>10.517278516291872</v>
      </c>
      <c r="J18" s="42">
        <v>11.911263628926221</v>
      </c>
      <c r="K18" s="33">
        <v>3.6861838570741976</v>
      </c>
      <c r="L18" s="27">
        <v>1.8926301160293804</v>
      </c>
      <c r="M18" s="34">
        <v>1.2087742735609348</v>
      </c>
    </row>
    <row r="19" spans="1:13" x14ac:dyDescent="0.2">
      <c r="A19" s="21">
        <v>14</v>
      </c>
      <c r="B19" s="31">
        <v>1.6161095126228879</v>
      </c>
      <c r="C19" s="23">
        <v>3.1524062555378296</v>
      </c>
      <c r="D19" s="31">
        <v>4.0396116336201651</v>
      </c>
      <c r="E19" s="23">
        <v>8.1106110303128105</v>
      </c>
      <c r="F19" s="31">
        <v>30.228003432725231</v>
      </c>
      <c r="G19" s="23">
        <v>107.70959478964537</v>
      </c>
      <c r="H19" s="31">
        <v>28.678250916019476</v>
      </c>
      <c r="I19" s="23">
        <v>9.8443080629719937</v>
      </c>
      <c r="J19" s="31">
        <v>9.6846831386317387</v>
      </c>
      <c r="K19" s="23">
        <v>3.5888287811023996</v>
      </c>
      <c r="L19" s="22">
        <v>1.8422234567012763</v>
      </c>
      <c r="M19" s="25">
        <v>1.2052545511880746</v>
      </c>
    </row>
    <row r="20" spans="1:13" x14ac:dyDescent="0.2">
      <c r="A20" s="26">
        <v>15</v>
      </c>
      <c r="B20" s="27">
        <v>1.5411380191146336</v>
      </c>
      <c r="C20" s="28">
        <v>3.3358531936482656</v>
      </c>
      <c r="D20" s="27">
        <v>4.0379463508756848</v>
      </c>
      <c r="E20" s="28">
        <v>8.4798786667894106</v>
      </c>
      <c r="F20" s="27">
        <v>29.43372134715683</v>
      </c>
      <c r="G20" s="28">
        <v>157.49768435285083</v>
      </c>
      <c r="H20" s="27">
        <v>27.606009161601683</v>
      </c>
      <c r="I20" s="28">
        <v>9.5162685427662748</v>
      </c>
      <c r="J20" s="27">
        <v>8.0386093151562896</v>
      </c>
      <c r="K20" s="28">
        <v>3.5380678317501162</v>
      </c>
      <c r="L20" s="27">
        <v>1.8055838571825302</v>
      </c>
      <c r="M20" s="30">
        <v>1.2155488924839615</v>
      </c>
    </row>
    <row r="21" spans="1:13" x14ac:dyDescent="0.2">
      <c r="A21" s="21">
        <v>16</v>
      </c>
      <c r="B21" s="31">
        <v>1.4985084448214632</v>
      </c>
      <c r="C21" s="23">
        <v>5.9821792552422304</v>
      </c>
      <c r="D21" s="31">
        <v>3.9103134370237527</v>
      </c>
      <c r="E21" s="23">
        <v>8.7961081475917933</v>
      </c>
      <c r="F21" s="31">
        <v>26.399053759408776</v>
      </c>
      <c r="G21" s="23">
        <v>157.32580368268191</v>
      </c>
      <c r="H21" s="31">
        <v>39.622110000270311</v>
      </c>
      <c r="I21" s="23">
        <v>9.0118067440961109</v>
      </c>
      <c r="J21" s="31">
        <v>6.9819117579384713</v>
      </c>
      <c r="K21" s="23">
        <v>3.4786199045301638</v>
      </c>
      <c r="L21" s="31">
        <v>1.7655117883673179</v>
      </c>
      <c r="M21" s="25">
        <v>1.2175459743749253</v>
      </c>
    </row>
    <row r="22" spans="1:13" x14ac:dyDescent="0.2">
      <c r="A22" s="26">
        <v>17</v>
      </c>
      <c r="B22" s="27">
        <v>1.4715307707188521</v>
      </c>
      <c r="C22" s="33">
        <v>16.393277954941258</v>
      </c>
      <c r="D22" s="27">
        <v>3.8825005215536423</v>
      </c>
      <c r="E22" s="33">
        <v>21.93786286808486</v>
      </c>
      <c r="F22" s="27">
        <v>26.87199937408344</v>
      </c>
      <c r="G22" s="33">
        <v>132.92985060846996</v>
      </c>
      <c r="H22" s="27">
        <v>37.181663296327102</v>
      </c>
      <c r="I22" s="33">
        <v>8.5751044991029275</v>
      </c>
      <c r="J22" s="27">
        <v>6.1621968458247425</v>
      </c>
      <c r="K22" s="33">
        <v>3.4201013351849805</v>
      </c>
      <c r="L22" s="27">
        <v>1.732060204685079</v>
      </c>
      <c r="M22" s="34">
        <v>1.2034225013996569</v>
      </c>
    </row>
    <row r="23" spans="1:13" x14ac:dyDescent="0.2">
      <c r="A23" s="21">
        <v>18</v>
      </c>
      <c r="B23" s="33">
        <v>1.4335739807998293</v>
      </c>
      <c r="C23" s="35">
        <v>11.145896629227474</v>
      </c>
      <c r="D23" s="33">
        <v>3.866195273706726</v>
      </c>
      <c r="E23" s="35">
        <v>108.08932819689177</v>
      </c>
      <c r="F23" s="33">
        <v>32.123184776155121</v>
      </c>
      <c r="G23" s="35">
        <v>103.18703031605676</v>
      </c>
      <c r="H23" s="33">
        <v>33.711220761441552</v>
      </c>
      <c r="I23" s="35">
        <v>8.336551243962484</v>
      </c>
      <c r="J23" s="33">
        <v>6.1267922157536727</v>
      </c>
      <c r="K23" s="35">
        <v>3.373302204082453</v>
      </c>
      <c r="L23" s="33">
        <v>1.7071778506446278</v>
      </c>
      <c r="M23" s="37">
        <v>1.2026971953386594</v>
      </c>
    </row>
    <row r="24" spans="1:13" x14ac:dyDescent="0.2">
      <c r="A24" s="26">
        <v>19</v>
      </c>
      <c r="B24" s="27">
        <v>1.4712321416182408</v>
      </c>
      <c r="C24" s="38">
        <v>10.687364058799114</v>
      </c>
      <c r="D24" s="27">
        <v>3.7310223827809916</v>
      </c>
      <c r="E24" s="28">
        <v>215.53542497376239</v>
      </c>
      <c r="F24" s="27">
        <v>30.709160590371777</v>
      </c>
      <c r="G24" s="28">
        <v>84.525985670580127</v>
      </c>
      <c r="H24" s="27">
        <v>35.043814017409012</v>
      </c>
      <c r="I24" s="28">
        <v>8.1681856691788504</v>
      </c>
      <c r="J24" s="27">
        <v>6.0800637038979</v>
      </c>
      <c r="K24" s="28">
        <v>3.2728120557179881</v>
      </c>
      <c r="L24" s="27">
        <v>1.676318356249767</v>
      </c>
      <c r="M24" s="30">
        <v>1.2285644642693667</v>
      </c>
    </row>
    <row r="25" spans="1:13" x14ac:dyDescent="0.2">
      <c r="A25" s="21">
        <v>20</v>
      </c>
      <c r="B25" s="22">
        <v>1.4677262911016438</v>
      </c>
      <c r="C25" s="23">
        <v>8.2017051396212501</v>
      </c>
      <c r="D25" s="22">
        <v>3.7293810631580451</v>
      </c>
      <c r="E25" s="23">
        <v>75.837429714124767</v>
      </c>
      <c r="F25" s="22">
        <v>56.771382092107459</v>
      </c>
      <c r="G25" s="23">
        <v>89.044939815315061</v>
      </c>
      <c r="H25" s="22">
        <v>40.043024933087892</v>
      </c>
      <c r="I25" s="23">
        <v>8.0550290367175013</v>
      </c>
      <c r="J25" s="22">
        <v>5.7442451677765245</v>
      </c>
      <c r="K25" s="23">
        <v>3.6719724922841075</v>
      </c>
      <c r="L25" s="22">
        <v>1.6378690908074944</v>
      </c>
      <c r="M25" s="25">
        <v>1.2523818593552656</v>
      </c>
    </row>
    <row r="26" spans="1:13" x14ac:dyDescent="0.2">
      <c r="A26" s="45">
        <v>21</v>
      </c>
      <c r="B26" s="27">
        <v>1.4693313855557029</v>
      </c>
      <c r="C26" s="28">
        <v>6.9488152092685525</v>
      </c>
      <c r="D26" s="27">
        <v>3.6458407050886779</v>
      </c>
      <c r="E26" s="28">
        <v>79.108314095738152</v>
      </c>
      <c r="F26" s="27">
        <v>87.571480011900462</v>
      </c>
      <c r="G26" s="28">
        <v>193.22071398751143</v>
      </c>
      <c r="H26" s="27">
        <v>33.889798651115484</v>
      </c>
      <c r="I26" s="28">
        <v>9.1314554400400603</v>
      </c>
      <c r="J26" s="27">
        <v>5.5404109578891045</v>
      </c>
      <c r="K26" s="28">
        <v>3.2725929775853158</v>
      </c>
      <c r="L26" s="27">
        <v>1.6064304801732865</v>
      </c>
      <c r="M26" s="30">
        <v>1.2799795912849272</v>
      </c>
    </row>
    <row r="27" spans="1:13" x14ac:dyDescent="0.2">
      <c r="A27" s="21">
        <v>22</v>
      </c>
      <c r="B27" s="31">
        <v>1.5076042751559073</v>
      </c>
      <c r="C27" s="23">
        <v>12.131855451786016</v>
      </c>
      <c r="D27" s="31">
        <v>3.5818275001263475</v>
      </c>
      <c r="E27" s="23">
        <v>42.038321589771058</v>
      </c>
      <c r="F27" s="31">
        <v>98.452710032754226</v>
      </c>
      <c r="G27" s="23">
        <v>150.78942850613871</v>
      </c>
      <c r="H27" s="31">
        <v>29.305444834774743</v>
      </c>
      <c r="I27" s="23">
        <v>12.069852423616874</v>
      </c>
      <c r="J27" s="31">
        <v>6.0246027444361543</v>
      </c>
      <c r="K27" s="23">
        <v>3.1230430199594252</v>
      </c>
      <c r="L27" s="31">
        <v>1.5641117258167943</v>
      </c>
      <c r="M27" s="25">
        <v>1.2551381064398772</v>
      </c>
    </row>
    <row r="28" spans="1:13" x14ac:dyDescent="0.2">
      <c r="A28" s="26">
        <v>23</v>
      </c>
      <c r="B28" s="27">
        <v>1.546499287576425</v>
      </c>
      <c r="C28" s="33">
        <v>13.029421368627341</v>
      </c>
      <c r="D28" s="27">
        <v>3.5802130707811144</v>
      </c>
      <c r="E28" s="33">
        <v>28.994988375994385</v>
      </c>
      <c r="F28" s="27">
        <v>98.435395833757127</v>
      </c>
      <c r="G28" s="33">
        <v>102.72705090702013</v>
      </c>
      <c r="H28" s="27">
        <v>26.199423982224982</v>
      </c>
      <c r="I28" s="33">
        <v>12.791879010226969</v>
      </c>
      <c r="J28" s="27">
        <v>6.6776684976881491</v>
      </c>
      <c r="K28" s="33">
        <v>2.9942619269745685</v>
      </c>
      <c r="L28" s="27">
        <v>1.5173514870430185</v>
      </c>
      <c r="M28" s="34">
        <v>1.2539322016973413</v>
      </c>
    </row>
    <row r="29" spans="1:13" x14ac:dyDescent="0.2">
      <c r="A29" s="21">
        <v>24</v>
      </c>
      <c r="B29" s="33">
        <v>1.5630914677002361</v>
      </c>
      <c r="C29" s="35">
        <v>12.082171834024388</v>
      </c>
      <c r="D29" s="33">
        <v>3.5281443103821784</v>
      </c>
      <c r="E29" s="35">
        <v>27.181696754355556</v>
      </c>
      <c r="F29" s="31">
        <v>77.826853280399007</v>
      </c>
      <c r="G29" s="35">
        <v>78.027383116943938</v>
      </c>
      <c r="H29" s="31">
        <v>23.982350885461482</v>
      </c>
      <c r="I29" s="35">
        <v>20.640211731053473</v>
      </c>
      <c r="J29" s="33">
        <v>6.4700712279535662</v>
      </c>
      <c r="K29" s="35">
        <v>2.9011189696727908</v>
      </c>
      <c r="L29" s="33">
        <v>1.4686823990818532</v>
      </c>
      <c r="M29" s="37">
        <v>1.2407957173620361</v>
      </c>
    </row>
    <row r="30" spans="1:13" x14ac:dyDescent="0.2">
      <c r="A30" s="26">
        <v>25</v>
      </c>
      <c r="B30" s="27">
        <v>1.6139930239366109</v>
      </c>
      <c r="C30" s="28">
        <v>9.4386508140304137</v>
      </c>
      <c r="D30" s="27">
        <v>3.6656732884046774</v>
      </c>
      <c r="E30" s="28">
        <v>40.019402990213415</v>
      </c>
      <c r="F30" s="46">
        <v>114.38968059053633</v>
      </c>
      <c r="G30" s="28">
        <v>65.961964009669131</v>
      </c>
      <c r="H30" s="46">
        <v>23.274548196542131</v>
      </c>
      <c r="I30" s="28">
        <v>31.908610276102589</v>
      </c>
      <c r="J30" s="42">
        <v>6.1684289933589254</v>
      </c>
      <c r="K30" s="28">
        <v>2.843152646193877</v>
      </c>
      <c r="L30" s="42">
        <v>1.4430450464202593</v>
      </c>
      <c r="M30" s="30">
        <v>1.237589873504604</v>
      </c>
    </row>
    <row r="31" spans="1:13" x14ac:dyDescent="0.2">
      <c r="A31" s="21">
        <v>26</v>
      </c>
      <c r="B31" s="47">
        <v>1.5892396775416699</v>
      </c>
      <c r="C31" s="48">
        <v>8.0927185388626963</v>
      </c>
      <c r="D31" s="22">
        <v>3.6214509689865806</v>
      </c>
      <c r="E31" s="23">
        <v>33.516756033899121</v>
      </c>
      <c r="F31" s="22">
        <v>94.391792614763361</v>
      </c>
      <c r="G31" s="23">
        <v>58.006779554452237</v>
      </c>
      <c r="H31" s="22">
        <v>26.335667565416809</v>
      </c>
      <c r="I31" s="23">
        <v>20.321123294271484</v>
      </c>
      <c r="J31" s="31">
        <v>7.2162994263208438</v>
      </c>
      <c r="K31" s="23">
        <v>2.7975661147989981</v>
      </c>
      <c r="L31" s="31">
        <v>1.4683005278125967</v>
      </c>
      <c r="M31" s="25">
        <v>1.2240683380799899</v>
      </c>
    </row>
    <row r="32" spans="1:13" x14ac:dyDescent="0.2">
      <c r="A32" s="26">
        <v>27</v>
      </c>
      <c r="B32" s="49">
        <v>1.6247090965740278</v>
      </c>
      <c r="C32" s="38">
        <v>7.4613996734738199</v>
      </c>
      <c r="D32" s="27">
        <v>3.8349544506661903</v>
      </c>
      <c r="E32" s="28">
        <v>26.326048931319999</v>
      </c>
      <c r="F32" s="27">
        <v>69.983610199650002</v>
      </c>
      <c r="G32" s="28">
        <v>54.796737419243144</v>
      </c>
      <c r="H32" s="27">
        <v>27.246482679280692</v>
      </c>
      <c r="I32" s="28">
        <v>15.619724302667931</v>
      </c>
      <c r="J32" s="27">
        <v>6.93145414115717</v>
      </c>
      <c r="K32" s="28">
        <v>2.7575934842651306</v>
      </c>
      <c r="L32" s="27">
        <v>1.5118923583820303</v>
      </c>
      <c r="M32" s="30">
        <v>1.2267600192088433</v>
      </c>
    </row>
    <row r="33" spans="1:13" x14ac:dyDescent="0.2">
      <c r="A33" s="21">
        <v>28</v>
      </c>
      <c r="B33" s="50">
        <v>1.6910987756349198</v>
      </c>
      <c r="C33" s="23">
        <v>8.1511639782891265</v>
      </c>
      <c r="D33" s="31">
        <v>20.648032770537149</v>
      </c>
      <c r="E33" s="48">
        <v>20.58823425920566</v>
      </c>
      <c r="F33" s="31">
        <v>62.924514935268704</v>
      </c>
      <c r="G33" s="48">
        <v>60.892923988239581</v>
      </c>
      <c r="H33" s="31">
        <v>25.45186767894533</v>
      </c>
      <c r="I33" s="48">
        <v>13.616120049253681</v>
      </c>
      <c r="J33" s="31">
        <v>6.2930103822362344</v>
      </c>
      <c r="K33" s="48">
        <v>2.6879610804979257</v>
      </c>
      <c r="L33" s="31">
        <v>1.4360694858290961</v>
      </c>
      <c r="M33" s="52">
        <v>1.2299104328223367</v>
      </c>
    </row>
    <row r="34" spans="1:13" x14ac:dyDescent="0.2">
      <c r="A34" s="53">
        <v>29</v>
      </c>
      <c r="B34" s="49">
        <v>2.4612421502426773</v>
      </c>
      <c r="C34" s="54">
        <v>7.4002645854752025</v>
      </c>
      <c r="D34" s="27">
        <v>38.776869097551376</v>
      </c>
      <c r="E34" s="28">
        <v>19.2508109839683</v>
      </c>
      <c r="F34" s="27">
        <v>97.583185792897382</v>
      </c>
      <c r="G34" s="28">
        <v>84.717531541244824</v>
      </c>
      <c r="H34" s="27">
        <v>23.133163171494957</v>
      </c>
      <c r="I34" s="28">
        <v>11.602641430159984</v>
      </c>
      <c r="J34" s="27">
        <v>5.9023429108637346</v>
      </c>
      <c r="K34" s="28">
        <v>2.6368125162531384</v>
      </c>
      <c r="L34" s="27">
        <v>1.3966750006081967</v>
      </c>
      <c r="M34" s="30">
        <v>1.2208799694517927</v>
      </c>
    </row>
    <row r="35" spans="1:13" x14ac:dyDescent="0.2">
      <c r="A35" s="21">
        <v>30</v>
      </c>
      <c r="B35" s="55">
        <v>2.4117023334093655</v>
      </c>
      <c r="C35" s="56">
        <v>6.9100567966523183</v>
      </c>
      <c r="D35" s="33">
        <v>132.68890289042187</v>
      </c>
      <c r="E35" s="23">
        <v>27.53280392403569</v>
      </c>
      <c r="F35" s="33" t="s">
        <v>18</v>
      </c>
      <c r="G35" s="48">
        <v>223.41787373987782</v>
      </c>
      <c r="H35" s="33">
        <v>24.934217535370468</v>
      </c>
      <c r="I35" s="48">
        <v>9.8114850803511562</v>
      </c>
      <c r="J35" s="31">
        <v>5.929216155327901</v>
      </c>
      <c r="K35" s="48">
        <v>2.5774934764846944</v>
      </c>
      <c r="L35" s="31">
        <v>1.3530206126961666</v>
      </c>
      <c r="M35" s="52">
        <v>1.2121348945659676</v>
      </c>
    </row>
    <row r="36" spans="1:13" ht="13.5" thickBot="1" x14ac:dyDescent="0.25">
      <c r="A36" s="57">
        <v>31</v>
      </c>
      <c r="B36" s="58">
        <v>2.4711636286904475</v>
      </c>
      <c r="C36" s="59" t="s">
        <v>18</v>
      </c>
      <c r="D36" s="60">
        <v>39.442015673223111</v>
      </c>
      <c r="E36" s="86">
        <v>21.823204720876447</v>
      </c>
      <c r="F36" s="60" t="s">
        <v>18</v>
      </c>
      <c r="G36" s="59">
        <v>150.98775271132283</v>
      </c>
      <c r="H36" s="60" t="s">
        <v>18</v>
      </c>
      <c r="I36" s="62">
        <v>8.478210648813759</v>
      </c>
      <c r="J36" s="63" t="s">
        <v>18</v>
      </c>
      <c r="K36" s="62">
        <v>2.5029769135735407</v>
      </c>
      <c r="L36" s="64">
        <v>1.3161592670977953</v>
      </c>
      <c r="M36" s="65" t="s">
        <v>18</v>
      </c>
    </row>
    <row r="37" spans="1:13" x14ac:dyDescent="0.2">
      <c r="A37" s="66" t="s">
        <v>19</v>
      </c>
      <c r="B37" s="67">
        <v>0.82479066169408</v>
      </c>
      <c r="C37" s="68">
        <v>2.341867695904432</v>
      </c>
      <c r="D37" s="69">
        <v>3.5281443103821784</v>
      </c>
      <c r="E37" s="17">
        <v>8.1106110303128105</v>
      </c>
      <c r="F37" s="16">
        <v>13.316462634843397</v>
      </c>
      <c r="G37" s="17">
        <v>54.796737419243144</v>
      </c>
      <c r="H37" s="16">
        <v>23.133163171494957</v>
      </c>
      <c r="I37" s="17">
        <v>8.0550290367175013</v>
      </c>
      <c r="J37" s="69">
        <v>5.5404109578891045</v>
      </c>
      <c r="K37" s="68">
        <v>2.5029769135735407</v>
      </c>
      <c r="L37" s="16">
        <v>1.3161592670977953</v>
      </c>
      <c r="M37" s="70">
        <v>1.2026971953386594</v>
      </c>
    </row>
    <row r="38" spans="1:13" x14ac:dyDescent="0.2">
      <c r="A38" s="71" t="s">
        <v>20</v>
      </c>
      <c r="B38" s="47">
        <v>1.6697692784647149</v>
      </c>
      <c r="C38" s="23">
        <v>6.3148243595027731</v>
      </c>
      <c r="D38" s="31">
        <v>11.228507943563024</v>
      </c>
      <c r="E38" s="23">
        <v>30.988995772067323</v>
      </c>
      <c r="F38" s="22">
        <v>43.887173303511119</v>
      </c>
      <c r="G38" s="23">
        <v>105.72479706652952</v>
      </c>
      <c r="H38" s="22">
        <v>40.840961549169357</v>
      </c>
      <c r="I38" s="23">
        <v>21.470091650075073</v>
      </c>
      <c r="J38" s="31">
        <v>11.18276991581525</v>
      </c>
      <c r="K38" s="23">
        <v>3.7022014796017264</v>
      </c>
      <c r="L38" s="31">
        <v>1.8195762200605838</v>
      </c>
      <c r="M38" s="25">
        <v>1.2334571726077284</v>
      </c>
    </row>
    <row r="39" spans="1:13" ht="13.5" thickBot="1" x14ac:dyDescent="0.25">
      <c r="A39" s="72" t="s">
        <v>21</v>
      </c>
      <c r="B39" s="73">
        <v>2.8502554724784681</v>
      </c>
      <c r="C39" s="62">
        <v>16.393277954941258</v>
      </c>
      <c r="D39" s="60">
        <v>132.68890289042187</v>
      </c>
      <c r="E39" s="74">
        <v>215.53542497376239</v>
      </c>
      <c r="F39" s="75">
        <v>114.38968059053633</v>
      </c>
      <c r="G39" s="62">
        <v>223.41787373987782</v>
      </c>
      <c r="H39" s="60">
        <v>123.45265712167323</v>
      </c>
      <c r="I39" s="62">
        <v>102.32148450800599</v>
      </c>
      <c r="J39" s="75">
        <v>32.760151714012984</v>
      </c>
      <c r="K39" s="62">
        <v>5.7043335692510873</v>
      </c>
      <c r="L39" s="60">
        <v>2.4450794408299319</v>
      </c>
      <c r="M39" s="65">
        <v>1.2829208108617243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94"/>
      <c r="D41" s="11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6C69-6A84-402E-95F1-21E1CB2229EA}">
  <dimension ref="A1:M41"/>
  <sheetViews>
    <sheetView workbookViewId="0">
      <selection activeCell="P28" sqref="P28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65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66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67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1.2334985009919732</v>
      </c>
      <c r="C6" s="17">
        <v>65.549251514465254</v>
      </c>
      <c r="D6" s="16">
        <v>65.329270005275731</v>
      </c>
      <c r="E6" s="18">
        <v>31.694213323649123</v>
      </c>
      <c r="F6" s="16">
        <v>48.221485061427352</v>
      </c>
      <c r="G6" s="18">
        <v>39.904341868185156</v>
      </c>
      <c r="H6" s="16">
        <v>9.5380603664527435</v>
      </c>
      <c r="I6" s="18">
        <v>4.6791126409852408</v>
      </c>
      <c r="J6" s="16">
        <v>7.481080941366149</v>
      </c>
      <c r="K6" s="18">
        <v>2.0636936532418662</v>
      </c>
      <c r="L6" s="16">
        <v>1.4592753036224833</v>
      </c>
      <c r="M6" s="20">
        <v>1.4240173327591776</v>
      </c>
    </row>
    <row r="7" spans="1:13" x14ac:dyDescent="0.2">
      <c r="A7" s="21">
        <v>2</v>
      </c>
      <c r="B7" s="22">
        <v>1.2921202905808051</v>
      </c>
      <c r="C7" s="23">
        <v>54.288192343258629</v>
      </c>
      <c r="D7" s="22">
        <v>121.31703142129768</v>
      </c>
      <c r="E7" s="23">
        <v>29.795847631012851</v>
      </c>
      <c r="F7" s="22">
        <v>43.943715290098936</v>
      </c>
      <c r="G7" s="23">
        <v>31.966639229278559</v>
      </c>
      <c r="H7" s="22">
        <v>9.0171083197829329</v>
      </c>
      <c r="I7" s="23">
        <v>4.5311009258546502</v>
      </c>
      <c r="J7" s="22">
        <v>6.6707329828176674</v>
      </c>
      <c r="K7" s="23">
        <v>1.986652884234746</v>
      </c>
      <c r="L7" s="22">
        <v>1.4463509860702548</v>
      </c>
      <c r="M7" s="25">
        <v>1.5106506971676894</v>
      </c>
    </row>
    <row r="8" spans="1:13" x14ac:dyDescent="0.2">
      <c r="A8" s="26">
        <v>3</v>
      </c>
      <c r="B8" s="27">
        <v>1.3574304161469586</v>
      </c>
      <c r="C8" s="28">
        <v>40.61124333196922</v>
      </c>
      <c r="D8" s="27">
        <v>67.714491516437192</v>
      </c>
      <c r="E8" s="28">
        <v>28.423660253222536</v>
      </c>
      <c r="F8" s="27">
        <v>40.771586326071059</v>
      </c>
      <c r="G8" s="28">
        <v>27.739541667268597</v>
      </c>
      <c r="H8" s="27">
        <v>8.5658896783373155</v>
      </c>
      <c r="I8" s="28">
        <v>4.3743625753508493</v>
      </c>
      <c r="J8" s="27">
        <v>6.0872709482033933</v>
      </c>
      <c r="K8" s="28">
        <v>1.9114093214969847</v>
      </c>
      <c r="L8" s="27">
        <v>1.3754194631366103</v>
      </c>
      <c r="M8" s="30">
        <v>1.447600996127105</v>
      </c>
    </row>
    <row r="9" spans="1:13" x14ac:dyDescent="0.2">
      <c r="A9" s="21">
        <v>4</v>
      </c>
      <c r="B9" s="31">
        <v>1.4002568978782011</v>
      </c>
      <c r="C9" s="23">
        <v>35.098083407830423</v>
      </c>
      <c r="D9" s="31">
        <v>64.005785136020151</v>
      </c>
      <c r="E9" s="23">
        <v>27.853200156482998</v>
      </c>
      <c r="F9" s="31">
        <v>38.284823035086355</v>
      </c>
      <c r="G9" s="23">
        <v>24.802795338423415</v>
      </c>
      <c r="H9" s="31">
        <v>9.9597433284332197</v>
      </c>
      <c r="I9" s="23">
        <v>4.2130473029113489</v>
      </c>
      <c r="J9" s="31">
        <v>5.6347402049220729</v>
      </c>
      <c r="K9" s="23">
        <v>1.8328846008851345</v>
      </c>
      <c r="L9" s="31">
        <v>1.3514532065042049</v>
      </c>
      <c r="M9" s="25">
        <v>1.4186107387174309</v>
      </c>
    </row>
    <row r="10" spans="1:13" x14ac:dyDescent="0.2">
      <c r="A10" s="26">
        <v>5</v>
      </c>
      <c r="B10" s="27">
        <v>1.4758290211729492</v>
      </c>
      <c r="C10" s="33">
        <v>31.884231437487298</v>
      </c>
      <c r="D10" s="27">
        <v>85.235029271140903</v>
      </c>
      <c r="E10" s="33">
        <v>26.711521901875656</v>
      </c>
      <c r="F10" s="27">
        <v>37.213823557956154</v>
      </c>
      <c r="G10" s="33">
        <v>25.025005973358827</v>
      </c>
      <c r="H10" s="27">
        <v>13.135823125978352</v>
      </c>
      <c r="I10" s="33">
        <v>4.0510528162340913</v>
      </c>
      <c r="J10" s="27">
        <v>5.2633847829773845</v>
      </c>
      <c r="K10" s="33">
        <v>1.7812728327245917</v>
      </c>
      <c r="L10" s="27">
        <v>1.333128780685269</v>
      </c>
      <c r="M10" s="34">
        <v>2.1810018189707439</v>
      </c>
    </row>
    <row r="11" spans="1:13" x14ac:dyDescent="0.2">
      <c r="A11" s="21">
        <v>6</v>
      </c>
      <c r="B11" s="33">
        <v>1.5824045277202872</v>
      </c>
      <c r="C11" s="35">
        <v>29.721156925816988</v>
      </c>
      <c r="D11" s="33">
        <v>57.402447764455324</v>
      </c>
      <c r="E11" s="35">
        <v>25.910519729524712</v>
      </c>
      <c r="F11" s="33">
        <v>39.959189474908072</v>
      </c>
      <c r="G11" s="35">
        <v>31.620691306245597</v>
      </c>
      <c r="H11" s="33">
        <v>15.225388376030295</v>
      </c>
      <c r="I11" s="35">
        <v>3.8926981895675477</v>
      </c>
      <c r="J11" s="33">
        <v>4.9295900300195363</v>
      </c>
      <c r="K11" s="35">
        <v>1.7269648010608702</v>
      </c>
      <c r="L11" s="33">
        <v>1.3124639968325618</v>
      </c>
      <c r="M11" s="37">
        <v>2.0400266311238746</v>
      </c>
    </row>
    <row r="12" spans="1:13" x14ac:dyDescent="0.2">
      <c r="A12" s="26">
        <v>7</v>
      </c>
      <c r="B12" s="27">
        <v>1.6716087038480818</v>
      </c>
      <c r="C12" s="38">
        <v>28.067348893659137</v>
      </c>
      <c r="D12" s="27">
        <v>47.825002534116642</v>
      </c>
      <c r="E12" s="28">
        <v>32.181660966189405</v>
      </c>
      <c r="F12" s="27">
        <v>45.806923789771368</v>
      </c>
      <c r="G12" s="28">
        <v>32.664337648296232</v>
      </c>
      <c r="H12" s="27">
        <v>24.202948002208906</v>
      </c>
      <c r="I12" s="28">
        <v>3.7413749926449835</v>
      </c>
      <c r="J12" s="27">
        <v>4.6311203347470205</v>
      </c>
      <c r="K12" s="28">
        <v>1.6869148948751818</v>
      </c>
      <c r="L12" s="27">
        <v>1.321554328577689</v>
      </c>
      <c r="M12" s="30">
        <v>1.7308431594612141</v>
      </c>
    </row>
    <row r="13" spans="1:13" x14ac:dyDescent="0.2">
      <c r="A13" s="21">
        <v>8</v>
      </c>
      <c r="B13" s="22">
        <v>1.7666802449278529</v>
      </c>
      <c r="C13" s="23">
        <v>27.873567223899126</v>
      </c>
      <c r="D13" s="22">
        <v>45.315945361686715</v>
      </c>
      <c r="E13" s="23">
        <v>36.565120675253205</v>
      </c>
      <c r="F13" s="22">
        <v>43.757158042179519</v>
      </c>
      <c r="G13" s="23">
        <v>27.045017788660747</v>
      </c>
      <c r="H13" s="22">
        <v>22.900999533007955</v>
      </c>
      <c r="I13" s="23">
        <v>3.600378708621454</v>
      </c>
      <c r="J13" s="22">
        <v>4.3937880300153465</v>
      </c>
      <c r="K13" s="23">
        <v>1.6273496527386802</v>
      </c>
      <c r="L13" s="22">
        <v>1.3721690375335738</v>
      </c>
      <c r="M13" s="25">
        <v>1.6164224816242851</v>
      </c>
    </row>
    <row r="14" spans="1:13" x14ac:dyDescent="0.2">
      <c r="A14" s="41">
        <v>9</v>
      </c>
      <c r="B14" s="27">
        <v>1.8600494435849031</v>
      </c>
      <c r="C14" s="28">
        <v>26.870850299013533</v>
      </c>
      <c r="D14" s="27">
        <v>40.584825357578168</v>
      </c>
      <c r="E14" s="28">
        <v>39.081255855202251</v>
      </c>
      <c r="F14" s="27">
        <v>39.612618094109862</v>
      </c>
      <c r="G14" s="28">
        <v>23.611464722952476</v>
      </c>
      <c r="H14" s="27">
        <v>17.048199415504726</v>
      </c>
      <c r="I14" s="28">
        <v>3.4729272000210027</v>
      </c>
      <c r="J14" s="27">
        <v>4.156590968946694</v>
      </c>
      <c r="K14" s="28">
        <v>1.5717056886125624</v>
      </c>
      <c r="L14" s="27">
        <v>1.3469775153767996</v>
      </c>
      <c r="M14" s="30">
        <v>1.5591092562737467</v>
      </c>
    </row>
    <row r="15" spans="1:13" x14ac:dyDescent="0.2">
      <c r="A15" s="21">
        <v>10</v>
      </c>
      <c r="B15" s="31">
        <v>1.9539973963221597</v>
      </c>
      <c r="C15" s="23">
        <v>26.831793532824065</v>
      </c>
      <c r="D15" s="31">
        <v>36.849221941677968</v>
      </c>
      <c r="E15" s="23">
        <v>45.830878647686212</v>
      </c>
      <c r="F15" s="31">
        <v>36.378345905512951</v>
      </c>
      <c r="G15" s="23">
        <v>21.329938617339696</v>
      </c>
      <c r="H15" s="31">
        <v>14.262005970565051</v>
      </c>
      <c r="I15" s="23">
        <v>3.3619431273611373</v>
      </c>
      <c r="J15" s="31">
        <v>3.9388207044077506</v>
      </c>
      <c r="K15" s="23">
        <v>1.5450811185761222</v>
      </c>
      <c r="L15" s="31">
        <v>1.3622015474486671</v>
      </c>
      <c r="M15" s="25">
        <v>1.5181579710409097</v>
      </c>
    </row>
    <row r="16" spans="1:13" x14ac:dyDescent="0.2">
      <c r="A16" s="26">
        <v>11</v>
      </c>
      <c r="B16" s="27">
        <v>2.0735310133169951</v>
      </c>
      <c r="C16" s="33">
        <v>26.15614377487719</v>
      </c>
      <c r="D16" s="27">
        <v>36.062000755928757</v>
      </c>
      <c r="E16" s="33">
        <v>47.452619997771428</v>
      </c>
      <c r="F16" s="27">
        <v>33.858733524849583</v>
      </c>
      <c r="G16" s="33">
        <v>19.648522933727559</v>
      </c>
      <c r="H16" s="27">
        <v>12.621868342162578</v>
      </c>
      <c r="I16" s="33">
        <v>3.2701240489798957</v>
      </c>
      <c r="J16" s="27">
        <v>3.7619094855750208</v>
      </c>
      <c r="K16" s="33">
        <v>1.5162670950245332</v>
      </c>
      <c r="L16" s="27">
        <v>1.397165063103232</v>
      </c>
      <c r="M16" s="34">
        <v>1.479602604752069</v>
      </c>
    </row>
    <row r="17" spans="1:13" x14ac:dyDescent="0.2">
      <c r="A17" s="21">
        <v>12</v>
      </c>
      <c r="B17" s="33">
        <v>2.376514848285801</v>
      </c>
      <c r="C17" s="35">
        <v>32.436044315686615</v>
      </c>
      <c r="D17" s="33">
        <v>42.795170271324373</v>
      </c>
      <c r="E17" s="23">
        <v>41.510167682613087</v>
      </c>
      <c r="F17" s="33">
        <v>32.070765779239416</v>
      </c>
      <c r="G17" s="23">
        <v>18.38587046541257</v>
      </c>
      <c r="H17" s="33">
        <v>11.512710658080445</v>
      </c>
      <c r="I17" s="35">
        <v>3.2000627409492322</v>
      </c>
      <c r="J17" s="33">
        <v>3.6009592303153948</v>
      </c>
      <c r="K17" s="23">
        <v>1.502722815597914</v>
      </c>
      <c r="L17" s="33">
        <v>1.3658051281235906</v>
      </c>
      <c r="M17" s="25">
        <v>1.4912316530041334</v>
      </c>
    </row>
    <row r="18" spans="1:13" x14ac:dyDescent="0.2">
      <c r="A18" s="26">
        <v>13</v>
      </c>
      <c r="B18" s="42">
        <v>3.5598181493043266</v>
      </c>
      <c r="C18" s="28">
        <v>36.400917458046628</v>
      </c>
      <c r="D18" s="42">
        <v>41.917881987720172</v>
      </c>
      <c r="E18" s="33">
        <v>36.327090634525078</v>
      </c>
      <c r="F18" s="42">
        <v>30.459028369272545</v>
      </c>
      <c r="G18" s="33">
        <v>17.319826984499244</v>
      </c>
      <c r="H18" s="42">
        <v>10.806185325228357</v>
      </c>
      <c r="I18" s="28">
        <v>3.1543890975040316</v>
      </c>
      <c r="J18" s="42">
        <v>3.5385153495034438</v>
      </c>
      <c r="K18" s="33">
        <v>1.4872855622742436</v>
      </c>
      <c r="L18" s="27">
        <v>1.3232635569556117</v>
      </c>
      <c r="M18" s="34">
        <v>1.5065512798226579</v>
      </c>
    </row>
    <row r="19" spans="1:13" x14ac:dyDescent="0.2">
      <c r="A19" s="21">
        <v>14</v>
      </c>
      <c r="B19" s="31">
        <v>3.7600224082049949</v>
      </c>
      <c r="C19" s="23">
        <v>32.017946665264517</v>
      </c>
      <c r="D19" s="31">
        <v>38.50050566174329</v>
      </c>
      <c r="E19" s="23">
        <v>32.927634671338176</v>
      </c>
      <c r="F19" s="31">
        <v>29.016725791058164</v>
      </c>
      <c r="G19" s="23">
        <v>16.329876410175064</v>
      </c>
      <c r="H19" s="31">
        <v>10.455629986779899</v>
      </c>
      <c r="I19" s="23">
        <v>3.1359350164189728</v>
      </c>
      <c r="J19" s="31">
        <v>3.3770341103465515</v>
      </c>
      <c r="K19" s="23">
        <v>1.4752305852589793</v>
      </c>
      <c r="L19" s="22">
        <v>1.3105478313019971</v>
      </c>
      <c r="M19" s="25">
        <v>1.5169648105367626</v>
      </c>
    </row>
    <row r="20" spans="1:13" x14ac:dyDescent="0.2">
      <c r="A20" s="26">
        <v>15</v>
      </c>
      <c r="B20" s="27">
        <v>8.3967955948770978</v>
      </c>
      <c r="C20" s="28">
        <v>29.657195507495317</v>
      </c>
      <c r="D20" s="27">
        <v>36.272591349543589</v>
      </c>
      <c r="E20" s="28">
        <v>30.713690260368601</v>
      </c>
      <c r="F20" s="27">
        <v>27.765867479182301</v>
      </c>
      <c r="G20" s="28">
        <v>15.501764021764973</v>
      </c>
      <c r="H20" s="27">
        <v>10.060886081590612</v>
      </c>
      <c r="I20" s="28">
        <v>3.1484303336624744</v>
      </c>
      <c r="J20" s="27">
        <v>3.2440259321200076</v>
      </c>
      <c r="K20" s="28">
        <v>1.4630395026851764</v>
      </c>
      <c r="L20" s="27">
        <v>1.3336965374842698</v>
      </c>
      <c r="M20" s="30">
        <v>1.5646526382926393</v>
      </c>
    </row>
    <row r="21" spans="1:13" x14ac:dyDescent="0.2">
      <c r="A21" s="21">
        <v>16</v>
      </c>
      <c r="B21" s="31">
        <v>15.751809175233076</v>
      </c>
      <c r="C21" s="23">
        <v>27.972092473385203</v>
      </c>
      <c r="D21" s="31">
        <v>39.775269314430702</v>
      </c>
      <c r="E21" s="23">
        <v>29.11973428528216</v>
      </c>
      <c r="F21" s="31">
        <v>26.625774653805351</v>
      </c>
      <c r="G21" s="23">
        <v>15.580022307662992</v>
      </c>
      <c r="H21" s="31">
        <v>8.0992938204688585</v>
      </c>
      <c r="I21" s="23">
        <v>3.54384306543996</v>
      </c>
      <c r="J21" s="31">
        <v>3.1193112254343656</v>
      </c>
      <c r="K21" s="23">
        <v>1.4639845256084811</v>
      </c>
      <c r="L21" s="31">
        <v>1.3651261552295837</v>
      </c>
      <c r="M21" s="25">
        <v>1.566444318418571</v>
      </c>
    </row>
    <row r="22" spans="1:13" x14ac:dyDescent="0.2">
      <c r="A22" s="26">
        <v>17</v>
      </c>
      <c r="B22" s="27">
        <v>9.4105745715616766</v>
      </c>
      <c r="C22" s="33">
        <v>44.435280189149104</v>
      </c>
      <c r="D22" s="27">
        <v>61.035893619007986</v>
      </c>
      <c r="E22" s="33">
        <v>27.909324147478198</v>
      </c>
      <c r="F22" s="27">
        <v>25.548179062087193</v>
      </c>
      <c r="G22" s="33">
        <v>16.178121994469503</v>
      </c>
      <c r="H22" s="27">
        <v>7.345544216777375</v>
      </c>
      <c r="I22" s="33">
        <v>3.7797253978491545</v>
      </c>
      <c r="J22" s="27">
        <v>3.017026165293212</v>
      </c>
      <c r="K22" s="33">
        <v>1.4944249878315876</v>
      </c>
      <c r="L22" s="27">
        <v>1.3356233695192363</v>
      </c>
      <c r="M22" s="34">
        <v>1.5671601637597534</v>
      </c>
    </row>
    <row r="23" spans="1:13" x14ac:dyDescent="0.2">
      <c r="A23" s="21">
        <v>18</v>
      </c>
      <c r="B23" s="33">
        <v>8.9304960491925449</v>
      </c>
      <c r="C23" s="35">
        <v>50.206499934026326</v>
      </c>
      <c r="D23" s="33">
        <v>51.664089753677835</v>
      </c>
      <c r="E23" s="35">
        <v>26.901610903528464</v>
      </c>
      <c r="F23" s="33">
        <v>24.609166159435876</v>
      </c>
      <c r="G23" s="35">
        <v>14.828861486922012</v>
      </c>
      <c r="H23" s="33">
        <v>7.0022113746231227</v>
      </c>
      <c r="I23" s="35">
        <v>3.4366579176145984</v>
      </c>
      <c r="J23" s="33">
        <v>3.0304207783033963</v>
      </c>
      <c r="K23" s="35">
        <v>1.4561654657451006</v>
      </c>
      <c r="L23" s="33">
        <v>1.3288583805003691</v>
      </c>
      <c r="M23" s="37">
        <v>1.5431916669815393</v>
      </c>
    </row>
    <row r="24" spans="1:13" x14ac:dyDescent="0.2">
      <c r="A24" s="26">
        <v>19</v>
      </c>
      <c r="B24" s="27">
        <v>10.136579415907095</v>
      </c>
      <c r="C24" s="38">
        <v>94.320574578223898</v>
      </c>
      <c r="D24" s="27">
        <v>45.132108181808519</v>
      </c>
      <c r="E24" s="28">
        <v>25.993108256319854</v>
      </c>
      <c r="F24" s="27">
        <v>25.284029256388816</v>
      </c>
      <c r="G24" s="28">
        <v>14.360443998703305</v>
      </c>
      <c r="H24" s="27">
        <v>7.1511513387677139</v>
      </c>
      <c r="I24" s="28">
        <v>3.4618801644938832</v>
      </c>
      <c r="J24" s="27">
        <v>3.0629781400845926</v>
      </c>
      <c r="K24" s="28">
        <v>1.4426980314457432</v>
      </c>
      <c r="L24" s="27">
        <v>1.3088160175379351</v>
      </c>
      <c r="M24" s="30">
        <v>1.5137753991543774</v>
      </c>
    </row>
    <row r="25" spans="1:13" x14ac:dyDescent="0.2">
      <c r="A25" s="21">
        <v>20</v>
      </c>
      <c r="B25" s="22">
        <v>12.733145049357823</v>
      </c>
      <c r="C25" s="23">
        <v>153.63317732986374</v>
      </c>
      <c r="D25" s="22">
        <v>72.192924603403924</v>
      </c>
      <c r="E25" s="23">
        <v>25.147815811996246</v>
      </c>
      <c r="F25" s="22">
        <v>24.055151145995715</v>
      </c>
      <c r="G25" s="23">
        <v>30.385504020320074</v>
      </c>
      <c r="H25" s="22">
        <v>7.9866978924345622</v>
      </c>
      <c r="I25" s="23">
        <v>3.5078622552668937</v>
      </c>
      <c r="J25" s="22">
        <v>2.9060529193099427</v>
      </c>
      <c r="K25" s="23">
        <v>1.4414372766966359</v>
      </c>
      <c r="L25" s="22">
        <v>1.2889186327123834</v>
      </c>
      <c r="M25" s="25">
        <v>1.7075655895548509</v>
      </c>
    </row>
    <row r="26" spans="1:13" x14ac:dyDescent="0.2">
      <c r="A26" s="45">
        <v>21</v>
      </c>
      <c r="B26" s="27">
        <v>15.566398268773661</v>
      </c>
      <c r="C26" s="28">
        <v>94.882145602216312</v>
      </c>
      <c r="D26" s="27">
        <v>78.275157331437242</v>
      </c>
      <c r="E26" s="28">
        <v>24.45133689377397</v>
      </c>
      <c r="F26" s="27">
        <v>23.659340322296941</v>
      </c>
      <c r="G26" s="28">
        <v>26.900249587564343</v>
      </c>
      <c r="H26" s="27">
        <v>7.3861609545057334</v>
      </c>
      <c r="I26" s="28">
        <v>4.3049367925053623</v>
      </c>
      <c r="J26" s="27">
        <v>2.7325938661524187</v>
      </c>
      <c r="K26" s="28">
        <v>1.4301975621906171</v>
      </c>
      <c r="L26" s="27">
        <v>1.2745713587211573</v>
      </c>
      <c r="M26" s="30">
        <v>2.7624682704454306</v>
      </c>
    </row>
    <row r="27" spans="1:13" x14ac:dyDescent="0.2">
      <c r="A27" s="21">
        <v>22</v>
      </c>
      <c r="B27" s="31">
        <v>23.825639668217178</v>
      </c>
      <c r="C27" s="23">
        <v>65.612795292722708</v>
      </c>
      <c r="D27" s="31">
        <v>78.191857250090337</v>
      </c>
      <c r="E27" s="23">
        <v>23.854160482634882</v>
      </c>
      <c r="F27" s="31">
        <v>27.014268563670594</v>
      </c>
      <c r="G27" s="23">
        <v>21.135548264522992</v>
      </c>
      <c r="H27" s="31">
        <v>6.6767908449539899</v>
      </c>
      <c r="I27" s="23">
        <v>7.2241999491096287</v>
      </c>
      <c r="J27" s="31">
        <v>2.6074729628470248</v>
      </c>
      <c r="K27" s="23">
        <v>1.4151480111002011</v>
      </c>
      <c r="L27" s="31">
        <v>1.2775267504605594</v>
      </c>
      <c r="M27" s="25">
        <v>2.9736269620313092</v>
      </c>
    </row>
    <row r="28" spans="1:13" x14ac:dyDescent="0.2">
      <c r="A28" s="26">
        <v>23</v>
      </c>
      <c r="B28" s="27">
        <v>26.977157752797961</v>
      </c>
      <c r="C28" s="33">
        <v>51.607550895548506</v>
      </c>
      <c r="D28" s="27">
        <v>84.755560319700948</v>
      </c>
      <c r="E28" s="33">
        <v>24.986539927456423</v>
      </c>
      <c r="F28" s="27">
        <v>37.286101111797336</v>
      </c>
      <c r="G28" s="33">
        <v>18.171415030522461</v>
      </c>
      <c r="H28" s="27">
        <v>6.0106968394105103</v>
      </c>
      <c r="I28" s="33">
        <v>7.8547429609012829</v>
      </c>
      <c r="J28" s="27">
        <v>2.5757864643261446</v>
      </c>
      <c r="K28" s="33">
        <v>1.3967572511011612</v>
      </c>
      <c r="L28" s="27">
        <v>1.3310604041854179</v>
      </c>
      <c r="M28" s="34">
        <v>3.0849608704914866</v>
      </c>
    </row>
    <row r="29" spans="1:13" x14ac:dyDescent="0.2">
      <c r="A29" s="21">
        <v>24</v>
      </c>
      <c r="B29" s="33">
        <v>34.496129665778419</v>
      </c>
      <c r="C29" s="35">
        <v>78.807560679623691</v>
      </c>
      <c r="D29" s="33">
        <v>68.890473233898575</v>
      </c>
      <c r="E29" s="35">
        <v>24.936624019829246</v>
      </c>
      <c r="F29" s="31">
        <v>33.481005217723677</v>
      </c>
      <c r="G29" s="35">
        <v>16.171686108200234</v>
      </c>
      <c r="H29" s="31">
        <v>5.6011880892424157</v>
      </c>
      <c r="I29" s="35">
        <v>7.8242066181582981</v>
      </c>
      <c r="J29" s="33">
        <v>2.5861770880471213</v>
      </c>
      <c r="K29" s="35">
        <v>1.3796183996747164</v>
      </c>
      <c r="L29" s="33">
        <v>1.3500979142765028</v>
      </c>
      <c r="M29" s="37">
        <v>2.5121136016272536</v>
      </c>
    </row>
    <row r="30" spans="1:13" x14ac:dyDescent="0.2">
      <c r="A30" s="26">
        <v>25</v>
      </c>
      <c r="B30" s="27">
        <v>36.478502626442911</v>
      </c>
      <c r="C30" s="28">
        <v>67.028951340748222</v>
      </c>
      <c r="D30" s="27">
        <v>56.231746265370788</v>
      </c>
      <c r="E30" s="28">
        <v>27.29354403629884</v>
      </c>
      <c r="F30" s="46">
        <v>31.733589774373247</v>
      </c>
      <c r="G30" s="28">
        <v>14.724843691103763</v>
      </c>
      <c r="H30" s="46">
        <v>5.3462957819413424</v>
      </c>
      <c r="I30" s="28">
        <v>6.4985847125909606</v>
      </c>
      <c r="J30" s="42">
        <v>2.8461979275362714</v>
      </c>
      <c r="K30" s="28">
        <v>1.3667503987729133</v>
      </c>
      <c r="L30" s="42">
        <v>1.3578980021018003</v>
      </c>
      <c r="M30" s="30">
        <v>4.3070419149117507</v>
      </c>
    </row>
    <row r="31" spans="1:13" x14ac:dyDescent="0.2">
      <c r="A31" s="21">
        <v>26</v>
      </c>
      <c r="B31" s="47">
        <v>28.82775954862262</v>
      </c>
      <c r="C31" s="48">
        <v>49.913545618847124</v>
      </c>
      <c r="D31" s="22">
        <v>64.846888047822489</v>
      </c>
      <c r="E31" s="23">
        <v>30.676119968572415</v>
      </c>
      <c r="F31" s="22">
        <v>29.427582665830403</v>
      </c>
      <c r="G31" s="23">
        <v>13.622114639090292</v>
      </c>
      <c r="H31" s="22">
        <v>5.1938648321543823</v>
      </c>
      <c r="I31" s="23">
        <v>6.1246863081121852</v>
      </c>
      <c r="J31" s="31">
        <v>3.1625162781510916</v>
      </c>
      <c r="K31" s="23">
        <v>1.3519814897806772</v>
      </c>
      <c r="L31" s="31">
        <v>1.3787267833691581</v>
      </c>
      <c r="M31" s="25">
        <v>3.189896808504709</v>
      </c>
    </row>
    <row r="32" spans="1:13" x14ac:dyDescent="0.2">
      <c r="A32" s="26">
        <v>27</v>
      </c>
      <c r="B32" s="49">
        <v>25.759400937267547</v>
      </c>
      <c r="C32" s="38">
        <v>41.668549928519596</v>
      </c>
      <c r="D32" s="27">
        <v>63.97985839029112</v>
      </c>
      <c r="E32" s="28">
        <v>41.972787692286715</v>
      </c>
      <c r="F32" s="27">
        <v>27.220882190729444</v>
      </c>
      <c r="G32" s="28">
        <v>12.808177478108444</v>
      </c>
      <c r="H32" s="27">
        <v>5.0993075803271291</v>
      </c>
      <c r="I32" s="28">
        <v>8.8922384074299625</v>
      </c>
      <c r="J32" s="27">
        <v>2.6362473235029</v>
      </c>
      <c r="K32" s="28">
        <v>1.3331003450214471</v>
      </c>
      <c r="L32" s="27">
        <v>1.3516803810901046</v>
      </c>
      <c r="M32" s="30">
        <v>3.0254897062885386</v>
      </c>
    </row>
    <row r="33" spans="1:13" x14ac:dyDescent="0.2">
      <c r="A33" s="21">
        <v>28</v>
      </c>
      <c r="B33" s="50">
        <v>61.203182958849581</v>
      </c>
      <c r="C33" s="23">
        <v>37.213004695603004</v>
      </c>
      <c r="D33" s="31">
        <v>50.564984727257624</v>
      </c>
      <c r="E33" s="48">
        <v>73.651739602832379</v>
      </c>
      <c r="F33" s="31">
        <v>39.742168752446517</v>
      </c>
      <c r="G33" s="48">
        <v>12.04113865902081</v>
      </c>
      <c r="H33" s="31">
        <v>5.0222458964963721</v>
      </c>
      <c r="I33" s="48">
        <v>10.999640429597493</v>
      </c>
      <c r="J33" s="31">
        <v>2.3969609939335381</v>
      </c>
      <c r="K33" s="48">
        <v>1.3314764160783019</v>
      </c>
      <c r="L33" s="31">
        <v>1.3314151694938596</v>
      </c>
      <c r="M33" s="52">
        <v>12.577148431142376</v>
      </c>
    </row>
    <row r="34" spans="1:13" x14ac:dyDescent="0.2">
      <c r="A34" s="53">
        <v>29</v>
      </c>
      <c r="B34" s="49">
        <v>69.713471475503312</v>
      </c>
      <c r="C34" s="54">
        <v>39.025992435745735</v>
      </c>
      <c r="D34" s="27">
        <v>42.588037994829719</v>
      </c>
      <c r="E34" s="28">
        <v>74.332750603860831</v>
      </c>
      <c r="F34" s="27" t="s">
        <v>18</v>
      </c>
      <c r="G34" s="28">
        <v>11.366018347755992</v>
      </c>
      <c r="H34" s="27">
        <v>4.929570441290049</v>
      </c>
      <c r="I34" s="28">
        <v>10.231251042515645</v>
      </c>
      <c r="J34" s="27">
        <v>2.2480417942410829</v>
      </c>
      <c r="K34" s="28">
        <v>1.3355970716439023</v>
      </c>
      <c r="L34" s="27">
        <v>1.4991591044025059</v>
      </c>
      <c r="M34" s="30">
        <v>59.377185743546306</v>
      </c>
    </row>
    <row r="35" spans="1:13" x14ac:dyDescent="0.2">
      <c r="A35" s="21">
        <v>30</v>
      </c>
      <c r="B35" s="55">
        <v>48.859771400420335</v>
      </c>
      <c r="C35" s="56">
        <v>41.745565278227282</v>
      </c>
      <c r="D35" s="33">
        <v>37.431215189327837</v>
      </c>
      <c r="E35" s="23">
        <v>64.435255695926486</v>
      </c>
      <c r="F35" s="33" t="s">
        <v>18</v>
      </c>
      <c r="G35" s="48">
        <v>10.682736370587048</v>
      </c>
      <c r="H35" s="33">
        <v>4.8136089889706977</v>
      </c>
      <c r="I35" s="48">
        <v>10.465598976535889</v>
      </c>
      <c r="J35" s="31">
        <v>2.1470029313160057</v>
      </c>
      <c r="K35" s="48">
        <v>1.3411002878775711</v>
      </c>
      <c r="L35" s="31">
        <v>1.7015311257258829</v>
      </c>
      <c r="M35" s="52">
        <v>38.700293018073211</v>
      </c>
    </row>
    <row r="36" spans="1:13" ht="13.5" thickBot="1" x14ac:dyDescent="0.25">
      <c r="A36" s="57">
        <v>31</v>
      </c>
      <c r="B36" s="58">
        <v>49.156656863832623</v>
      </c>
      <c r="C36" s="59" t="s">
        <v>18</v>
      </c>
      <c r="D36" s="60">
        <v>34.085839664613751</v>
      </c>
      <c r="E36" s="86">
        <v>54.37488618436781</v>
      </c>
      <c r="F36" s="60" t="s">
        <v>18</v>
      </c>
      <c r="G36" s="59">
        <v>10.059411635945658</v>
      </c>
      <c r="H36" s="60" t="s">
        <v>18</v>
      </c>
      <c r="I36" s="62">
        <v>8.8177728400578257</v>
      </c>
      <c r="J36" s="63" t="s">
        <v>18</v>
      </c>
      <c r="K36" s="62">
        <v>1.3670751141501645</v>
      </c>
      <c r="L36" s="64">
        <v>1.5037587712176008</v>
      </c>
      <c r="M36" s="65" t="s">
        <v>18</v>
      </c>
    </row>
    <row r="37" spans="1:13" x14ac:dyDescent="0.2">
      <c r="A37" s="66" t="s">
        <v>19</v>
      </c>
      <c r="B37" s="67">
        <v>1.2334985009919732</v>
      </c>
      <c r="C37" s="68">
        <v>26.15614377487719</v>
      </c>
      <c r="D37" s="69">
        <v>34.085839664613751</v>
      </c>
      <c r="E37" s="17">
        <v>23.854160482634882</v>
      </c>
      <c r="F37" s="16">
        <v>23.659340322296941</v>
      </c>
      <c r="G37" s="17">
        <v>10.059411635945658</v>
      </c>
      <c r="H37" s="16">
        <v>4.8136089889706977</v>
      </c>
      <c r="I37" s="17">
        <v>3.1359350164189728</v>
      </c>
      <c r="J37" s="69">
        <v>2.1470029313160057</v>
      </c>
      <c r="K37" s="68">
        <v>1.3314764160783019</v>
      </c>
      <c r="L37" s="16">
        <v>1.2745713587211573</v>
      </c>
      <c r="M37" s="70">
        <v>1.4186107387174309</v>
      </c>
    </row>
    <row r="38" spans="1:13" x14ac:dyDescent="0.2">
      <c r="A38" s="71" t="s">
        <v>20</v>
      </c>
      <c r="B38" s="47">
        <v>16.567330093061994</v>
      </c>
      <c r="C38" s="23">
        <v>48.71790843013482</v>
      </c>
      <c r="D38" s="31">
        <v>56.669971103965032</v>
      </c>
      <c r="E38" s="23">
        <v>35.903755512876131</v>
      </c>
      <c r="F38" s="22">
        <v>33.671715299903745</v>
      </c>
      <c r="G38" s="23">
        <v>20.384255761164148</v>
      </c>
      <c r="H38" s="22">
        <v>9.7659358467502564</v>
      </c>
      <c r="I38" s="23">
        <v>5.2514441146853521</v>
      </c>
      <c r="J38" s="31">
        <v>3.726145029825418</v>
      </c>
      <c r="K38" s="23">
        <v>1.5330963756131228</v>
      </c>
      <c r="L38" s="31">
        <v>1.3676206646226086</v>
      </c>
      <c r="M38" s="25">
        <v>5.4804602178201964</v>
      </c>
    </row>
    <row r="39" spans="1:13" ht="13.5" thickBot="1" x14ac:dyDescent="0.25">
      <c r="A39" s="72" t="s">
        <v>21</v>
      </c>
      <c r="B39" s="73">
        <v>69.713471475503312</v>
      </c>
      <c r="C39" s="62">
        <v>153.63317732986374</v>
      </c>
      <c r="D39" s="60">
        <v>121.31703142129768</v>
      </c>
      <c r="E39" s="74">
        <v>74.332750603860831</v>
      </c>
      <c r="F39" s="75">
        <v>48.221485061427352</v>
      </c>
      <c r="G39" s="62">
        <v>39.904341868185156</v>
      </c>
      <c r="H39" s="60">
        <v>24.202948002208906</v>
      </c>
      <c r="I39" s="62">
        <v>10.999640429597493</v>
      </c>
      <c r="J39" s="75">
        <v>7.481080941366149</v>
      </c>
      <c r="K39" s="62">
        <v>2.0636936532418662</v>
      </c>
      <c r="L39" s="60">
        <v>1.7015311257258829</v>
      </c>
      <c r="M39" s="65">
        <v>59.377185743546306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94"/>
      <c r="D41" s="11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E933-A285-4C2F-8458-6EF152DA7F89}">
  <dimension ref="A1:M41"/>
  <sheetViews>
    <sheetView workbookViewId="0">
      <selection activeCell="N29" sqref="N29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68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69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70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12.3</v>
      </c>
      <c r="C6" s="17">
        <v>4.0599999999999996</v>
      </c>
      <c r="D6" s="16">
        <v>10.6</v>
      </c>
      <c r="E6" s="18">
        <v>13.8</v>
      </c>
      <c r="F6" s="16">
        <v>37.6</v>
      </c>
      <c r="G6" s="18">
        <v>15.1</v>
      </c>
      <c r="H6" s="16">
        <v>61.3</v>
      </c>
      <c r="I6" s="18">
        <v>15.6</v>
      </c>
      <c r="J6" s="16">
        <v>5.97</v>
      </c>
      <c r="K6" s="18">
        <v>2.08</v>
      </c>
      <c r="L6" s="16">
        <v>0.78</v>
      </c>
      <c r="M6" s="20">
        <v>0.27</v>
      </c>
    </row>
    <row r="7" spans="1:13" x14ac:dyDescent="0.2">
      <c r="A7" s="21">
        <v>2</v>
      </c>
      <c r="B7" s="22">
        <v>9.0399999999999991</v>
      </c>
      <c r="C7" s="23">
        <v>5.44</v>
      </c>
      <c r="D7" s="22">
        <v>45.3</v>
      </c>
      <c r="E7" s="23">
        <v>13.7</v>
      </c>
      <c r="F7" s="22">
        <v>27.4</v>
      </c>
      <c r="G7" s="23">
        <v>15.1</v>
      </c>
      <c r="H7" s="22">
        <v>47.3</v>
      </c>
      <c r="I7" s="23">
        <v>12</v>
      </c>
      <c r="J7" s="22">
        <v>5.87</v>
      </c>
      <c r="K7" s="23">
        <v>1.91</v>
      </c>
      <c r="L7" s="22">
        <v>0.75</v>
      </c>
      <c r="M7" s="25">
        <v>0.26</v>
      </c>
    </row>
    <row r="8" spans="1:13" x14ac:dyDescent="0.2">
      <c r="A8" s="26">
        <v>3</v>
      </c>
      <c r="B8" s="27">
        <v>7.77</v>
      </c>
      <c r="C8" s="28">
        <v>5.27</v>
      </c>
      <c r="D8" s="27">
        <v>27.8</v>
      </c>
      <c r="E8" s="28">
        <v>13.7</v>
      </c>
      <c r="F8" s="27">
        <v>22.5</v>
      </c>
      <c r="G8" s="28">
        <v>24.5</v>
      </c>
      <c r="H8" s="27">
        <v>44.4</v>
      </c>
      <c r="I8" s="28">
        <v>10.199999999999999</v>
      </c>
      <c r="J8" s="27">
        <v>5.76</v>
      </c>
      <c r="K8" s="28">
        <v>1.79</v>
      </c>
      <c r="L8" s="27">
        <v>0.73</v>
      </c>
      <c r="M8" s="30">
        <v>0.24</v>
      </c>
    </row>
    <row r="9" spans="1:13" x14ac:dyDescent="0.2">
      <c r="A9" s="21">
        <v>4</v>
      </c>
      <c r="B9" s="31">
        <v>6.64</v>
      </c>
      <c r="C9" s="23">
        <v>5.08</v>
      </c>
      <c r="D9" s="31">
        <v>20.3</v>
      </c>
      <c r="E9" s="23">
        <v>13.6</v>
      </c>
      <c r="F9" s="31">
        <v>19</v>
      </c>
      <c r="G9" s="23">
        <v>27.1</v>
      </c>
      <c r="H9" s="31">
        <v>41.8</v>
      </c>
      <c r="I9" s="23">
        <v>10.7</v>
      </c>
      <c r="J9" s="31">
        <v>5.65</v>
      </c>
      <c r="K9" s="23">
        <v>1.68</v>
      </c>
      <c r="L9" s="31">
        <v>0.72</v>
      </c>
      <c r="M9" s="25">
        <v>0.22</v>
      </c>
    </row>
    <row r="10" spans="1:13" x14ac:dyDescent="0.2">
      <c r="A10" s="26">
        <v>5</v>
      </c>
      <c r="B10" s="27">
        <v>5.79</v>
      </c>
      <c r="C10" s="33">
        <v>7.19</v>
      </c>
      <c r="D10" s="27">
        <v>17.5</v>
      </c>
      <c r="E10" s="33">
        <v>13.6</v>
      </c>
      <c r="F10" s="27">
        <v>13.7</v>
      </c>
      <c r="G10" s="33">
        <v>45.9</v>
      </c>
      <c r="H10" s="27">
        <v>41.6</v>
      </c>
      <c r="I10" s="33">
        <v>11.6</v>
      </c>
      <c r="J10" s="27">
        <v>5.53</v>
      </c>
      <c r="K10" s="33">
        <v>1.56</v>
      </c>
      <c r="L10" s="27">
        <v>0.7</v>
      </c>
      <c r="M10" s="34">
        <v>0.21</v>
      </c>
    </row>
    <row r="11" spans="1:13" x14ac:dyDescent="0.2">
      <c r="A11" s="21">
        <v>6</v>
      </c>
      <c r="B11" s="33">
        <v>5.19</v>
      </c>
      <c r="C11" s="35">
        <v>9.39</v>
      </c>
      <c r="D11" s="33">
        <v>16.8</v>
      </c>
      <c r="E11" s="35">
        <v>13.5</v>
      </c>
      <c r="F11" s="33">
        <v>13.6</v>
      </c>
      <c r="G11" s="35">
        <v>117</v>
      </c>
      <c r="H11" s="33">
        <v>52</v>
      </c>
      <c r="I11" s="35">
        <v>10.7</v>
      </c>
      <c r="J11" s="33">
        <v>5.41</v>
      </c>
      <c r="K11" s="35">
        <v>1.45</v>
      </c>
      <c r="L11" s="33">
        <v>0.68</v>
      </c>
      <c r="M11" s="37">
        <v>0.2</v>
      </c>
    </row>
    <row r="12" spans="1:13" x14ac:dyDescent="0.2">
      <c r="A12" s="26">
        <v>7</v>
      </c>
      <c r="B12" s="27">
        <v>4.95</v>
      </c>
      <c r="C12" s="38">
        <v>12.2</v>
      </c>
      <c r="D12" s="27">
        <v>16.100000000000001</v>
      </c>
      <c r="E12" s="28">
        <v>13.3</v>
      </c>
      <c r="F12" s="27">
        <v>33.1</v>
      </c>
      <c r="G12" s="28">
        <v>109</v>
      </c>
      <c r="H12" s="27">
        <v>56.7</v>
      </c>
      <c r="I12" s="28">
        <v>9.8000000000000007</v>
      </c>
      <c r="J12" s="27">
        <v>5.34</v>
      </c>
      <c r="K12" s="28">
        <v>1.37</v>
      </c>
      <c r="L12" s="27">
        <v>0.67</v>
      </c>
      <c r="M12" s="30">
        <v>0.2</v>
      </c>
    </row>
    <row r="13" spans="1:13" x14ac:dyDescent="0.2">
      <c r="A13" s="21">
        <v>8</v>
      </c>
      <c r="B13" s="22">
        <v>4.72</v>
      </c>
      <c r="C13" s="23">
        <v>12.3</v>
      </c>
      <c r="D13" s="22">
        <v>15</v>
      </c>
      <c r="E13" s="23">
        <v>15</v>
      </c>
      <c r="F13" s="22">
        <v>102</v>
      </c>
      <c r="G13" s="23">
        <v>55.2</v>
      </c>
      <c r="H13" s="22">
        <v>44.5</v>
      </c>
      <c r="I13" s="23">
        <v>19.100000000000001</v>
      </c>
      <c r="J13" s="22">
        <v>5.27</v>
      </c>
      <c r="K13" s="23">
        <v>1.29</v>
      </c>
      <c r="L13" s="22">
        <v>0.65</v>
      </c>
      <c r="M13" s="25">
        <v>0.19</v>
      </c>
    </row>
    <row r="14" spans="1:13" x14ac:dyDescent="0.2">
      <c r="A14" s="41">
        <v>9</v>
      </c>
      <c r="B14" s="27">
        <v>4.59</v>
      </c>
      <c r="C14" s="28">
        <v>9.44</v>
      </c>
      <c r="D14" s="27">
        <v>14.4</v>
      </c>
      <c r="E14" s="28">
        <v>28.6</v>
      </c>
      <c r="F14" s="27">
        <v>103</v>
      </c>
      <c r="G14" s="28">
        <v>115</v>
      </c>
      <c r="H14" s="27">
        <v>36.1</v>
      </c>
      <c r="I14" s="28">
        <v>30.7</v>
      </c>
      <c r="J14" s="27">
        <v>5.18</v>
      </c>
      <c r="K14" s="28">
        <v>1.22</v>
      </c>
      <c r="L14" s="27">
        <v>0.63</v>
      </c>
      <c r="M14" s="30">
        <v>0.2</v>
      </c>
    </row>
    <row r="15" spans="1:13" x14ac:dyDescent="0.2">
      <c r="A15" s="21">
        <v>10</v>
      </c>
      <c r="B15" s="31">
        <v>4.34</v>
      </c>
      <c r="C15" s="23">
        <v>8.09</v>
      </c>
      <c r="D15" s="31">
        <v>13.9</v>
      </c>
      <c r="E15" s="23">
        <v>37.799999999999997</v>
      </c>
      <c r="F15" s="31">
        <v>60</v>
      </c>
      <c r="G15" s="23">
        <v>174</v>
      </c>
      <c r="H15" s="31">
        <v>27.9</v>
      </c>
      <c r="I15" s="23">
        <v>24.9</v>
      </c>
      <c r="J15" s="31">
        <v>5.0599999999999996</v>
      </c>
      <c r="K15" s="23">
        <v>1.19</v>
      </c>
      <c r="L15" s="31">
        <v>0.61</v>
      </c>
      <c r="M15" s="25">
        <v>0.21</v>
      </c>
    </row>
    <row r="16" spans="1:13" x14ac:dyDescent="0.2">
      <c r="A16" s="26">
        <v>11</v>
      </c>
      <c r="B16" s="27">
        <v>4.2</v>
      </c>
      <c r="C16" s="33">
        <v>7.43</v>
      </c>
      <c r="D16" s="27">
        <v>13.6</v>
      </c>
      <c r="E16" s="33">
        <v>66</v>
      </c>
      <c r="F16" s="27">
        <v>47.3</v>
      </c>
      <c r="G16" s="33">
        <v>113</v>
      </c>
      <c r="H16" s="27">
        <v>22.4</v>
      </c>
      <c r="I16" s="33">
        <v>19.100000000000001</v>
      </c>
      <c r="J16" s="27">
        <v>4.87</v>
      </c>
      <c r="K16" s="33">
        <v>1.1599999999999999</v>
      </c>
      <c r="L16" s="27">
        <v>0.6</v>
      </c>
      <c r="M16" s="34">
        <v>0.23</v>
      </c>
    </row>
    <row r="17" spans="1:13" x14ac:dyDescent="0.2">
      <c r="A17" s="21">
        <v>12</v>
      </c>
      <c r="B17" s="33">
        <v>4.08</v>
      </c>
      <c r="C17" s="35">
        <v>7.57</v>
      </c>
      <c r="D17" s="33">
        <v>13.7</v>
      </c>
      <c r="E17" s="23">
        <v>78.5</v>
      </c>
      <c r="F17" s="33">
        <v>102</v>
      </c>
      <c r="G17" s="23">
        <v>59.1</v>
      </c>
      <c r="H17" s="33">
        <v>18.5</v>
      </c>
      <c r="I17" s="35">
        <v>15.4</v>
      </c>
      <c r="J17" s="33">
        <v>4.74</v>
      </c>
      <c r="K17" s="23">
        <v>1.1499999999999999</v>
      </c>
      <c r="L17" s="33">
        <v>0.57999999999999996</v>
      </c>
      <c r="M17" s="25">
        <v>0.23</v>
      </c>
    </row>
    <row r="18" spans="1:13" x14ac:dyDescent="0.2">
      <c r="A18" s="26">
        <v>13</v>
      </c>
      <c r="B18" s="42">
        <v>3.99</v>
      </c>
      <c r="C18" s="28">
        <v>7.33</v>
      </c>
      <c r="D18" s="42">
        <v>14.4</v>
      </c>
      <c r="E18" s="33">
        <v>89.8</v>
      </c>
      <c r="F18" s="42">
        <v>154</v>
      </c>
      <c r="G18" s="33">
        <v>40.6</v>
      </c>
      <c r="H18" s="42">
        <v>15.6</v>
      </c>
      <c r="I18" s="28">
        <v>13.2</v>
      </c>
      <c r="J18" s="42">
        <v>5</v>
      </c>
      <c r="K18" s="33">
        <v>1.1599999999999999</v>
      </c>
      <c r="L18" s="27">
        <v>0.56999999999999995</v>
      </c>
      <c r="M18" s="34">
        <v>0.24</v>
      </c>
    </row>
    <row r="19" spans="1:13" x14ac:dyDescent="0.2">
      <c r="A19" s="21">
        <v>14</v>
      </c>
      <c r="B19" s="31">
        <v>3.9</v>
      </c>
      <c r="C19" s="23">
        <v>7.21</v>
      </c>
      <c r="D19" s="31">
        <v>14</v>
      </c>
      <c r="E19" s="23">
        <v>60.2</v>
      </c>
      <c r="F19" s="31">
        <v>177</v>
      </c>
      <c r="G19" s="23">
        <v>32.4</v>
      </c>
      <c r="H19" s="31">
        <v>13.4</v>
      </c>
      <c r="I19" s="23">
        <v>11.8</v>
      </c>
      <c r="J19" s="31">
        <v>4.5</v>
      </c>
      <c r="K19" s="23">
        <v>1.1599999999999999</v>
      </c>
      <c r="L19" s="22">
        <v>0.55000000000000004</v>
      </c>
      <c r="M19" s="25">
        <v>0.25</v>
      </c>
    </row>
    <row r="20" spans="1:13" x14ac:dyDescent="0.2">
      <c r="A20" s="26">
        <v>15</v>
      </c>
      <c r="B20" s="27">
        <v>3.83</v>
      </c>
      <c r="C20" s="28">
        <v>7.18</v>
      </c>
      <c r="D20" s="27">
        <v>13.7</v>
      </c>
      <c r="E20" s="28">
        <v>43</v>
      </c>
      <c r="F20" s="27">
        <v>167</v>
      </c>
      <c r="G20" s="28">
        <v>28.3</v>
      </c>
      <c r="H20" s="27">
        <v>11.7</v>
      </c>
      <c r="I20" s="28">
        <v>10.7</v>
      </c>
      <c r="J20" s="27">
        <v>4.24</v>
      </c>
      <c r="K20" s="28">
        <v>1.1499999999999999</v>
      </c>
      <c r="L20" s="27">
        <v>0.53</v>
      </c>
      <c r="M20" s="30">
        <v>0.27</v>
      </c>
    </row>
    <row r="21" spans="1:13" x14ac:dyDescent="0.2">
      <c r="A21" s="21">
        <v>16</v>
      </c>
      <c r="B21" s="31">
        <v>3.75</v>
      </c>
      <c r="C21" s="23">
        <v>8.61</v>
      </c>
      <c r="D21" s="31">
        <v>13.4</v>
      </c>
      <c r="E21" s="23">
        <v>35.5</v>
      </c>
      <c r="F21" s="31">
        <v>155</v>
      </c>
      <c r="G21" s="23">
        <v>25.1</v>
      </c>
      <c r="H21" s="31">
        <v>10.3</v>
      </c>
      <c r="I21" s="23">
        <v>9.84</v>
      </c>
      <c r="J21" s="31">
        <v>4.05</v>
      </c>
      <c r="K21" s="23">
        <v>1.1200000000000001</v>
      </c>
      <c r="L21" s="31">
        <v>0.5</v>
      </c>
      <c r="M21" s="25">
        <v>0.3</v>
      </c>
    </row>
    <row r="22" spans="1:13" x14ac:dyDescent="0.2">
      <c r="A22" s="26">
        <v>17</v>
      </c>
      <c r="B22" s="27">
        <v>3.71</v>
      </c>
      <c r="C22" s="33">
        <v>8.7899999999999991</v>
      </c>
      <c r="D22" s="27">
        <v>13.2</v>
      </c>
      <c r="E22" s="33">
        <v>30.2</v>
      </c>
      <c r="F22" s="27">
        <v>133</v>
      </c>
      <c r="G22" s="33">
        <v>40.1</v>
      </c>
      <c r="H22" s="27">
        <v>9.9700000000000006</v>
      </c>
      <c r="I22" s="33">
        <v>9.2100000000000009</v>
      </c>
      <c r="J22" s="27">
        <v>3.83</v>
      </c>
      <c r="K22" s="33">
        <v>1.05</v>
      </c>
      <c r="L22" s="27">
        <v>0.48</v>
      </c>
      <c r="M22" s="34">
        <v>0.35</v>
      </c>
    </row>
    <row r="23" spans="1:13" x14ac:dyDescent="0.2">
      <c r="A23" s="21">
        <v>18</v>
      </c>
      <c r="B23" s="33">
        <v>3.66</v>
      </c>
      <c r="C23" s="35">
        <v>9.2200000000000006</v>
      </c>
      <c r="D23" s="33">
        <v>13</v>
      </c>
      <c r="E23" s="35">
        <v>25.7</v>
      </c>
      <c r="F23" s="33">
        <v>122</v>
      </c>
      <c r="G23" s="35">
        <v>30.9</v>
      </c>
      <c r="H23" s="33">
        <v>10.7</v>
      </c>
      <c r="I23" s="35">
        <v>9.2799999999999994</v>
      </c>
      <c r="J23" s="33">
        <v>3.61</v>
      </c>
      <c r="K23" s="35">
        <v>1</v>
      </c>
      <c r="L23" s="33">
        <v>0.45</v>
      </c>
      <c r="M23" s="37">
        <v>0.42</v>
      </c>
    </row>
    <row r="24" spans="1:13" x14ac:dyDescent="0.2">
      <c r="A24" s="26">
        <v>19</v>
      </c>
      <c r="B24" s="27">
        <v>3.62</v>
      </c>
      <c r="C24" s="38">
        <v>33.6</v>
      </c>
      <c r="D24" s="27">
        <v>12.8</v>
      </c>
      <c r="E24" s="28">
        <v>22.5</v>
      </c>
      <c r="F24" s="27">
        <v>112</v>
      </c>
      <c r="G24" s="28">
        <v>24.9</v>
      </c>
      <c r="H24" s="27">
        <v>8.6300000000000008</v>
      </c>
      <c r="I24" s="28">
        <v>8.75</v>
      </c>
      <c r="J24" s="27">
        <v>3.43</v>
      </c>
      <c r="K24" s="28">
        <v>0.97</v>
      </c>
      <c r="L24" s="27">
        <v>0.43</v>
      </c>
      <c r="M24" s="30">
        <v>0.45</v>
      </c>
    </row>
    <row r="25" spans="1:13" x14ac:dyDescent="0.2">
      <c r="A25" s="21">
        <v>20</v>
      </c>
      <c r="B25" s="22">
        <v>3.59</v>
      </c>
      <c r="C25" s="23">
        <v>25.7</v>
      </c>
      <c r="D25" s="22">
        <v>13.3</v>
      </c>
      <c r="E25" s="23">
        <v>19.8</v>
      </c>
      <c r="F25" s="22">
        <v>86.3</v>
      </c>
      <c r="G25" s="23">
        <v>21.6</v>
      </c>
      <c r="H25" s="22">
        <v>8.5</v>
      </c>
      <c r="I25" s="23">
        <v>8.17</v>
      </c>
      <c r="J25" s="22">
        <v>3.29</v>
      </c>
      <c r="K25" s="23">
        <v>0.94</v>
      </c>
      <c r="L25" s="22">
        <v>0.41</v>
      </c>
      <c r="M25" s="25">
        <v>0.46</v>
      </c>
    </row>
    <row r="26" spans="1:13" x14ac:dyDescent="0.2">
      <c r="A26" s="45">
        <v>21</v>
      </c>
      <c r="B26" s="27">
        <v>3.55</v>
      </c>
      <c r="C26" s="28">
        <v>17.2</v>
      </c>
      <c r="D26" s="27">
        <v>17.8</v>
      </c>
      <c r="E26" s="28">
        <v>17.600000000000001</v>
      </c>
      <c r="F26" s="27">
        <v>68.099999999999994</v>
      </c>
      <c r="G26" s="28">
        <v>18.3</v>
      </c>
      <c r="H26" s="27">
        <v>9.49</v>
      </c>
      <c r="I26" s="28">
        <v>7.78</v>
      </c>
      <c r="J26" s="27">
        <v>3.08</v>
      </c>
      <c r="K26" s="28">
        <v>0.93</v>
      </c>
      <c r="L26" s="27">
        <v>0.39</v>
      </c>
      <c r="M26" s="30">
        <v>0.48</v>
      </c>
    </row>
    <row r="27" spans="1:13" x14ac:dyDescent="0.2">
      <c r="A27" s="21">
        <v>22</v>
      </c>
      <c r="B27" s="31">
        <v>3.53</v>
      </c>
      <c r="C27" s="23">
        <v>14.3</v>
      </c>
      <c r="D27" s="31">
        <v>17.8</v>
      </c>
      <c r="E27" s="23">
        <v>16.100000000000001</v>
      </c>
      <c r="F27" s="31">
        <v>53.4</v>
      </c>
      <c r="G27" s="23">
        <v>16.3</v>
      </c>
      <c r="H27" s="31">
        <v>11.2</v>
      </c>
      <c r="I27" s="23">
        <v>7.48</v>
      </c>
      <c r="J27" s="31">
        <v>2.93</v>
      </c>
      <c r="K27" s="23">
        <v>0.95</v>
      </c>
      <c r="L27" s="31">
        <v>0.38</v>
      </c>
      <c r="M27" s="25">
        <v>0.53</v>
      </c>
    </row>
    <row r="28" spans="1:13" x14ac:dyDescent="0.2">
      <c r="A28" s="26">
        <v>23</v>
      </c>
      <c r="B28" s="27">
        <v>3.54</v>
      </c>
      <c r="C28" s="33">
        <v>12.9</v>
      </c>
      <c r="D28" s="27">
        <v>16.8</v>
      </c>
      <c r="E28" s="33">
        <v>14.9</v>
      </c>
      <c r="F28" s="27">
        <v>45</v>
      </c>
      <c r="G28" s="33">
        <v>15</v>
      </c>
      <c r="H28" s="27">
        <v>15.6</v>
      </c>
      <c r="I28" s="33">
        <v>7.27</v>
      </c>
      <c r="J28" s="27">
        <v>2.8</v>
      </c>
      <c r="K28" s="33">
        <v>1.24</v>
      </c>
      <c r="L28" s="27">
        <v>0.37</v>
      </c>
      <c r="M28" s="34">
        <v>0.64</v>
      </c>
    </row>
    <row r="29" spans="1:13" x14ac:dyDescent="0.2">
      <c r="A29" s="21">
        <v>24</v>
      </c>
      <c r="B29" s="33">
        <v>3.59</v>
      </c>
      <c r="C29" s="35">
        <v>11.9</v>
      </c>
      <c r="D29" s="33">
        <v>16.2</v>
      </c>
      <c r="E29" s="35">
        <v>13.6</v>
      </c>
      <c r="F29" s="31">
        <v>36.5</v>
      </c>
      <c r="G29" s="35">
        <v>13.6</v>
      </c>
      <c r="H29" s="31">
        <v>45.7</v>
      </c>
      <c r="I29" s="35">
        <v>7.07</v>
      </c>
      <c r="J29" s="33">
        <v>2.67</v>
      </c>
      <c r="K29" s="35">
        <v>1.43</v>
      </c>
      <c r="L29" s="33">
        <v>0.35</v>
      </c>
      <c r="M29" s="37">
        <v>1.78</v>
      </c>
    </row>
    <row r="30" spans="1:13" x14ac:dyDescent="0.2">
      <c r="A30" s="26">
        <v>25</v>
      </c>
      <c r="B30" s="27">
        <v>3.65</v>
      </c>
      <c r="C30" s="28">
        <v>11.2</v>
      </c>
      <c r="D30" s="27">
        <v>15.6</v>
      </c>
      <c r="E30" s="28">
        <v>12.2</v>
      </c>
      <c r="F30" s="46">
        <v>28.7</v>
      </c>
      <c r="G30" s="28">
        <v>13</v>
      </c>
      <c r="H30" s="46">
        <v>131</v>
      </c>
      <c r="I30" s="28">
        <v>6.88</v>
      </c>
      <c r="J30" s="42">
        <v>2.86</v>
      </c>
      <c r="K30" s="28">
        <v>1.35</v>
      </c>
      <c r="L30" s="42">
        <v>0.33</v>
      </c>
      <c r="M30" s="30">
        <v>1.08</v>
      </c>
    </row>
    <row r="31" spans="1:13" x14ac:dyDescent="0.2">
      <c r="A31" s="21">
        <v>26</v>
      </c>
      <c r="B31" s="47">
        <v>3.67</v>
      </c>
      <c r="C31" s="48">
        <v>10.8</v>
      </c>
      <c r="D31" s="22">
        <v>15.2</v>
      </c>
      <c r="E31" s="23">
        <v>12.5</v>
      </c>
      <c r="F31" s="22">
        <v>23.3</v>
      </c>
      <c r="G31" s="23">
        <v>20.9</v>
      </c>
      <c r="H31" s="22">
        <v>83.5</v>
      </c>
      <c r="I31" s="23">
        <v>6.82</v>
      </c>
      <c r="J31" s="31">
        <v>3.09</v>
      </c>
      <c r="K31" s="23">
        <v>1.1299999999999999</v>
      </c>
      <c r="L31" s="31">
        <v>0.31</v>
      </c>
      <c r="M31" s="25">
        <v>0.98</v>
      </c>
    </row>
    <row r="32" spans="1:13" x14ac:dyDescent="0.2">
      <c r="A32" s="26">
        <v>27</v>
      </c>
      <c r="B32" s="49">
        <v>3.77</v>
      </c>
      <c r="C32" s="38">
        <v>10.6</v>
      </c>
      <c r="D32" s="27">
        <v>14.8</v>
      </c>
      <c r="E32" s="28">
        <v>17.600000000000001</v>
      </c>
      <c r="F32" s="27">
        <v>19</v>
      </c>
      <c r="G32" s="28">
        <v>124</v>
      </c>
      <c r="H32" s="27">
        <v>59.9</v>
      </c>
      <c r="I32" s="28">
        <v>6.54</v>
      </c>
      <c r="J32" s="27">
        <v>3</v>
      </c>
      <c r="K32" s="28">
        <v>1.03</v>
      </c>
      <c r="L32" s="27">
        <v>0.3</v>
      </c>
      <c r="M32" s="30">
        <v>0.94</v>
      </c>
    </row>
    <row r="33" spans="1:13" x14ac:dyDescent="0.2">
      <c r="A33" s="21">
        <v>28</v>
      </c>
      <c r="B33" s="50">
        <v>3.84</v>
      </c>
      <c r="C33" s="23">
        <v>10.3</v>
      </c>
      <c r="D33" s="31">
        <v>14.4</v>
      </c>
      <c r="E33" s="48">
        <v>29.9</v>
      </c>
      <c r="F33" s="31">
        <v>15.8</v>
      </c>
      <c r="G33" s="48">
        <v>122</v>
      </c>
      <c r="H33" s="31">
        <v>42.5</v>
      </c>
      <c r="I33" s="48">
        <v>6.43</v>
      </c>
      <c r="J33" s="31">
        <v>2.88</v>
      </c>
      <c r="K33" s="48">
        <v>0.95</v>
      </c>
      <c r="L33" s="31">
        <v>0.28999999999999998</v>
      </c>
      <c r="M33" s="52">
        <v>0.94</v>
      </c>
    </row>
    <row r="34" spans="1:13" x14ac:dyDescent="0.2">
      <c r="A34" s="53">
        <v>29</v>
      </c>
      <c r="B34" s="49">
        <v>3.85</v>
      </c>
      <c r="C34" s="54">
        <v>10</v>
      </c>
      <c r="D34" s="27">
        <v>14.2</v>
      </c>
      <c r="E34" s="28">
        <v>48.1</v>
      </c>
      <c r="F34" s="27" t="s">
        <v>18</v>
      </c>
      <c r="G34" s="28">
        <v>161</v>
      </c>
      <c r="H34" s="27">
        <v>29.4</v>
      </c>
      <c r="I34" s="28">
        <v>6.28</v>
      </c>
      <c r="J34" s="27">
        <v>2.56</v>
      </c>
      <c r="K34" s="28">
        <v>0.89</v>
      </c>
      <c r="L34" s="27">
        <v>0.28000000000000003</v>
      </c>
      <c r="M34" s="30">
        <v>1.01</v>
      </c>
    </row>
    <row r="35" spans="1:13" x14ac:dyDescent="0.2">
      <c r="A35" s="21">
        <v>30</v>
      </c>
      <c r="B35" s="55">
        <v>3.89</v>
      </c>
      <c r="C35" s="56">
        <v>9.86</v>
      </c>
      <c r="D35" s="33">
        <v>14</v>
      </c>
      <c r="E35" s="23">
        <v>64.599999999999994</v>
      </c>
      <c r="F35" s="33" t="s">
        <v>18</v>
      </c>
      <c r="G35" s="48">
        <v>129</v>
      </c>
      <c r="H35" s="33">
        <v>21.3</v>
      </c>
      <c r="I35" s="48">
        <v>6.15</v>
      </c>
      <c r="J35" s="31">
        <v>2.27</v>
      </c>
      <c r="K35" s="48">
        <v>0.84</v>
      </c>
      <c r="L35" s="31">
        <v>0.28999999999999998</v>
      </c>
      <c r="M35" s="52">
        <v>1.1299999999999999</v>
      </c>
    </row>
    <row r="36" spans="1:13" ht="13.5" thickBot="1" x14ac:dyDescent="0.25">
      <c r="A36" s="57">
        <v>31</v>
      </c>
      <c r="B36" s="58">
        <v>3.97</v>
      </c>
      <c r="C36" s="59" t="s">
        <v>18</v>
      </c>
      <c r="D36" s="60">
        <v>13.9</v>
      </c>
      <c r="E36" s="86">
        <v>54.4</v>
      </c>
      <c r="F36" s="60" t="s">
        <v>18</v>
      </c>
      <c r="G36" s="59">
        <v>82.6</v>
      </c>
      <c r="H36" s="60" t="s">
        <v>18</v>
      </c>
      <c r="I36" s="62">
        <v>6.07</v>
      </c>
      <c r="J36" s="63" t="s">
        <v>18</v>
      </c>
      <c r="K36" s="62">
        <v>0.81</v>
      </c>
      <c r="L36" s="64">
        <v>0.3</v>
      </c>
      <c r="M36" s="65" t="s">
        <v>18</v>
      </c>
    </row>
    <row r="37" spans="1:13" x14ac:dyDescent="0.2">
      <c r="A37" s="66" t="s">
        <v>19</v>
      </c>
      <c r="B37" s="67">
        <f>MIN(B6:B36)</f>
        <v>3.53</v>
      </c>
      <c r="C37" s="68">
        <f>MIN(C6:C36)</f>
        <v>4.0599999999999996</v>
      </c>
      <c r="D37" s="68">
        <f t="shared" ref="D37:M37" si="0">MIN(D6:D36)</f>
        <v>10.6</v>
      </c>
      <c r="E37" s="68">
        <f t="shared" si="0"/>
        <v>12.2</v>
      </c>
      <c r="F37" s="68">
        <f t="shared" si="0"/>
        <v>13.6</v>
      </c>
      <c r="G37" s="68">
        <f t="shared" si="0"/>
        <v>13</v>
      </c>
      <c r="H37" s="68">
        <f t="shared" si="0"/>
        <v>8.5</v>
      </c>
      <c r="I37" s="68">
        <f t="shared" si="0"/>
        <v>6.07</v>
      </c>
      <c r="J37" s="68">
        <f t="shared" si="0"/>
        <v>2.27</v>
      </c>
      <c r="K37" s="68">
        <f t="shared" si="0"/>
        <v>0.81</v>
      </c>
      <c r="L37" s="68">
        <f t="shared" si="0"/>
        <v>0.28000000000000003</v>
      </c>
      <c r="M37" s="70">
        <f t="shared" si="0"/>
        <v>0.19</v>
      </c>
    </row>
    <row r="38" spans="1:13" x14ac:dyDescent="0.2">
      <c r="A38" s="71" t="s">
        <v>20</v>
      </c>
      <c r="B38" s="47">
        <f>AVERAGE(B6:B36)</f>
        <v>4.661612903225806</v>
      </c>
      <c r="C38" s="23">
        <f>AVERAGE(C6:C36)</f>
        <v>10.672000000000001</v>
      </c>
      <c r="D38" s="23">
        <f t="shared" ref="D38:M38" si="1">AVERAGE(D6:D36)</f>
        <v>16.241935483870968</v>
      </c>
      <c r="E38" s="23">
        <f t="shared" si="1"/>
        <v>30.622580645161296</v>
      </c>
      <c r="F38" s="23">
        <f t="shared" si="1"/>
        <v>70.617857142857147</v>
      </c>
      <c r="G38" s="23">
        <f t="shared" si="1"/>
        <v>59.019354838709674</v>
      </c>
      <c r="H38" s="23">
        <f t="shared" si="1"/>
        <v>34.42966666666667</v>
      </c>
      <c r="I38" s="23">
        <f t="shared" si="1"/>
        <v>11.1458064516129</v>
      </c>
      <c r="J38" s="23">
        <f t="shared" si="1"/>
        <v>4.1579999999999995</v>
      </c>
      <c r="K38" s="23">
        <f t="shared" si="1"/>
        <v>1.2241935483870972</v>
      </c>
      <c r="L38" s="23">
        <f t="shared" si="1"/>
        <v>0.50354838709677419</v>
      </c>
      <c r="M38" s="25">
        <f t="shared" si="1"/>
        <v>0.49699999999999989</v>
      </c>
    </row>
    <row r="39" spans="1:13" ht="13.5" thickBot="1" x14ac:dyDescent="0.25">
      <c r="A39" s="72" t="s">
        <v>21</v>
      </c>
      <c r="B39" s="73">
        <f>MAX(B6:B36)</f>
        <v>12.3</v>
      </c>
      <c r="C39" s="62">
        <f>MAX(C6:C36)</f>
        <v>33.6</v>
      </c>
      <c r="D39" s="62">
        <f t="shared" ref="D39:M39" si="2">MAX(D6:D36)</f>
        <v>45.3</v>
      </c>
      <c r="E39" s="62">
        <f t="shared" si="2"/>
        <v>89.8</v>
      </c>
      <c r="F39" s="62">
        <f t="shared" si="2"/>
        <v>177</v>
      </c>
      <c r="G39" s="62">
        <f t="shared" si="2"/>
        <v>174</v>
      </c>
      <c r="H39" s="62">
        <f t="shared" si="2"/>
        <v>131</v>
      </c>
      <c r="I39" s="62">
        <f t="shared" si="2"/>
        <v>30.7</v>
      </c>
      <c r="J39" s="62">
        <f t="shared" si="2"/>
        <v>5.97</v>
      </c>
      <c r="K39" s="62">
        <f t="shared" si="2"/>
        <v>2.08</v>
      </c>
      <c r="L39" s="62">
        <f t="shared" si="2"/>
        <v>0.78</v>
      </c>
      <c r="M39" s="65">
        <f t="shared" si="2"/>
        <v>1.78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71</v>
      </c>
      <c r="H40" s="175"/>
      <c r="I40" s="175"/>
      <c r="J40" s="177" t="s">
        <v>72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94"/>
      <c r="D41" s="11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CFB6-A4AD-439F-A333-7E92B9003CA1}">
  <dimension ref="A1:M41"/>
  <sheetViews>
    <sheetView workbookViewId="0">
      <selection activeCell="O32" sqref="O32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73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74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75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95">
        <v>1.633502712222046</v>
      </c>
      <c r="C6" s="96">
        <v>16.287115141218067</v>
      </c>
      <c r="D6" s="95">
        <v>44.770506691405679</v>
      </c>
      <c r="E6" s="97">
        <v>21.21856091848354</v>
      </c>
      <c r="F6" s="95">
        <v>15.198020296930714</v>
      </c>
      <c r="G6" s="97">
        <v>18.998819308113109</v>
      </c>
      <c r="H6" s="95">
        <v>21.692281822446152</v>
      </c>
      <c r="I6" s="97">
        <v>13.041406456087651</v>
      </c>
      <c r="J6" s="95">
        <v>6.0689454327237113</v>
      </c>
      <c r="K6" s="97">
        <v>2.6375616793161489</v>
      </c>
      <c r="L6" s="95">
        <v>1.061376187391188</v>
      </c>
      <c r="M6" s="98">
        <v>0.55682946884851658</v>
      </c>
    </row>
    <row r="7" spans="1:13" x14ac:dyDescent="0.2">
      <c r="A7" s="21">
        <v>2</v>
      </c>
      <c r="B7" s="99">
        <v>1.579929044625846</v>
      </c>
      <c r="C7" s="100">
        <v>14.518289040976409</v>
      </c>
      <c r="D7" s="99">
        <v>40.589611630205432</v>
      </c>
      <c r="E7" s="100">
        <v>19.901010017869794</v>
      </c>
      <c r="F7" s="99">
        <v>17.341331873433226</v>
      </c>
      <c r="G7" s="100">
        <v>18.117547467392356</v>
      </c>
      <c r="H7" s="99">
        <v>20.954439349996576</v>
      </c>
      <c r="I7" s="100">
        <v>12.574595491436744</v>
      </c>
      <c r="J7" s="99">
        <v>6.4032302548236375</v>
      </c>
      <c r="K7" s="100">
        <v>2.5643425824232198</v>
      </c>
      <c r="L7" s="99">
        <v>1.0455114960506311</v>
      </c>
      <c r="M7" s="101">
        <v>0.56732007581388055</v>
      </c>
    </row>
    <row r="8" spans="1:13" x14ac:dyDescent="0.2">
      <c r="A8" s="26">
        <v>3</v>
      </c>
      <c r="B8" s="102">
        <v>1.5609558458082899</v>
      </c>
      <c r="C8" s="103">
        <v>14.031910489040291</v>
      </c>
      <c r="D8" s="102">
        <v>27.951281589252055</v>
      </c>
      <c r="E8" s="103">
        <v>18.86664188183169</v>
      </c>
      <c r="F8" s="102">
        <v>34.859531997738102</v>
      </c>
      <c r="G8" s="103">
        <v>17.253117673732618</v>
      </c>
      <c r="H8" s="102">
        <v>20.531103457936251</v>
      </c>
      <c r="I8" s="103">
        <v>12.119152703721609</v>
      </c>
      <c r="J8" s="102">
        <v>5.9457925942474841</v>
      </c>
      <c r="K8" s="103">
        <v>2.4549392823427274</v>
      </c>
      <c r="L8" s="102">
        <v>1.0912509542767783</v>
      </c>
      <c r="M8" s="104">
        <v>0.48426032601320407</v>
      </c>
    </row>
    <row r="9" spans="1:13" x14ac:dyDescent="0.2">
      <c r="A9" s="21">
        <v>4</v>
      </c>
      <c r="B9" s="105">
        <v>1.5543907551975251</v>
      </c>
      <c r="C9" s="100">
        <v>14.645435447595821</v>
      </c>
      <c r="D9" s="105">
        <v>28.27424262114128</v>
      </c>
      <c r="E9" s="100">
        <v>18.188724382666908</v>
      </c>
      <c r="F9" s="105">
        <v>34.339699460813613</v>
      </c>
      <c r="G9" s="100">
        <v>16.498656026999157</v>
      </c>
      <c r="H9" s="105">
        <v>20.162581369168766</v>
      </c>
      <c r="I9" s="100">
        <v>11.71620882073085</v>
      </c>
      <c r="J9" s="105">
        <v>5.545412845311378</v>
      </c>
      <c r="K9" s="100">
        <v>2.3329821518920428</v>
      </c>
      <c r="L9" s="105">
        <v>1.0559818812121005</v>
      </c>
      <c r="M9" s="101">
        <v>0.41696826743823251</v>
      </c>
    </row>
    <row r="10" spans="1:13" x14ac:dyDescent="0.2">
      <c r="A10" s="26">
        <v>5</v>
      </c>
      <c r="B10" s="102">
        <v>1.5423373049239382</v>
      </c>
      <c r="C10" s="106">
        <v>15.245423851678357</v>
      </c>
      <c r="D10" s="102">
        <v>31.723803521428501</v>
      </c>
      <c r="E10" s="106">
        <v>17.527633282959705</v>
      </c>
      <c r="F10" s="102">
        <v>28.131035745572234</v>
      </c>
      <c r="G10" s="106">
        <v>15.926325420418294</v>
      </c>
      <c r="H10" s="102">
        <v>20.648898269999211</v>
      </c>
      <c r="I10" s="106">
        <v>11.272248232092892</v>
      </c>
      <c r="J10" s="102">
        <v>5.3729462470433047</v>
      </c>
      <c r="K10" s="106">
        <v>2.3003506818430255</v>
      </c>
      <c r="L10" s="102">
        <v>0.9499258503778325</v>
      </c>
      <c r="M10" s="107">
        <v>0.3827913845985928</v>
      </c>
    </row>
    <row r="11" spans="1:13" x14ac:dyDescent="0.2">
      <c r="A11" s="21">
        <v>6</v>
      </c>
      <c r="B11" s="106">
        <v>1.5498445085608783</v>
      </c>
      <c r="C11" s="108">
        <v>15.435540632699562</v>
      </c>
      <c r="D11" s="106">
        <v>31.479130153676927</v>
      </c>
      <c r="E11" s="108">
        <v>16.83829400333201</v>
      </c>
      <c r="F11" s="106">
        <v>68.611297533105855</v>
      </c>
      <c r="G11" s="108">
        <v>15.521552653597768</v>
      </c>
      <c r="H11" s="106">
        <v>24.007902124203348</v>
      </c>
      <c r="I11" s="108">
        <v>10.927753929416088</v>
      </c>
      <c r="J11" s="106">
        <v>5.2760643218921777</v>
      </c>
      <c r="K11" s="108">
        <v>2.2222788214140694</v>
      </c>
      <c r="L11" s="106">
        <v>0.89361212098306442</v>
      </c>
      <c r="M11" s="109">
        <v>0.36316627053067069</v>
      </c>
    </row>
    <row r="12" spans="1:13" x14ac:dyDescent="0.2">
      <c r="A12" s="26">
        <v>7</v>
      </c>
      <c r="B12" s="102">
        <v>1.5622105775523161</v>
      </c>
      <c r="C12" s="110">
        <v>15.433567738847456</v>
      </c>
      <c r="D12" s="102">
        <v>25.603806346062857</v>
      </c>
      <c r="E12" s="103">
        <v>16.268026855292302</v>
      </c>
      <c r="F12" s="102">
        <v>76.537027372870284</v>
      </c>
      <c r="G12" s="103">
        <v>15.221779193792967</v>
      </c>
      <c r="H12" s="102">
        <v>29.975182025990243</v>
      </c>
      <c r="I12" s="103">
        <v>10.563302009716356</v>
      </c>
      <c r="J12" s="102">
        <v>5.0731560955279518</v>
      </c>
      <c r="K12" s="103">
        <v>2.2059336040695268</v>
      </c>
      <c r="L12" s="102">
        <v>0.86967341333175308</v>
      </c>
      <c r="M12" s="104">
        <v>0.35855917787341623</v>
      </c>
    </row>
    <row r="13" spans="1:13" x14ac:dyDescent="0.2">
      <c r="A13" s="21">
        <v>8</v>
      </c>
      <c r="B13" s="99">
        <v>1.5946522198162412</v>
      </c>
      <c r="C13" s="100">
        <v>14.816986420816404</v>
      </c>
      <c r="D13" s="99">
        <v>22.133652302012077</v>
      </c>
      <c r="E13" s="100">
        <v>15.819275119328788</v>
      </c>
      <c r="F13" s="99">
        <v>54.173543745748155</v>
      </c>
      <c r="G13" s="100">
        <v>14.884241427048911</v>
      </c>
      <c r="H13" s="99">
        <v>27.913951993010933</v>
      </c>
      <c r="I13" s="100">
        <v>10.36251407069425</v>
      </c>
      <c r="J13" s="99">
        <v>4.9293544894056414</v>
      </c>
      <c r="K13" s="100">
        <v>2.1478754867667038</v>
      </c>
      <c r="L13" s="99">
        <v>0.90338314841828393</v>
      </c>
      <c r="M13" s="101">
        <v>0.34528207312644515</v>
      </c>
    </row>
    <row r="14" spans="1:13" x14ac:dyDescent="0.2">
      <c r="A14" s="41">
        <v>9</v>
      </c>
      <c r="B14" s="102">
        <v>1.6425928846004079</v>
      </c>
      <c r="C14" s="103">
        <v>14.394091216968775</v>
      </c>
      <c r="D14" s="102">
        <v>20.733525602145995</v>
      </c>
      <c r="E14" s="103">
        <v>15.447176661747704</v>
      </c>
      <c r="F14" s="102">
        <v>79.200743551821375</v>
      </c>
      <c r="G14" s="103">
        <v>14.724828367570302</v>
      </c>
      <c r="H14" s="102">
        <v>25.169667827274413</v>
      </c>
      <c r="I14" s="103">
        <v>10.17029628889412</v>
      </c>
      <c r="J14" s="102">
        <v>4.7485108289953697</v>
      </c>
      <c r="K14" s="103">
        <v>2.0639836667812199</v>
      </c>
      <c r="L14" s="102">
        <v>0.94078192360187518</v>
      </c>
      <c r="M14" s="104">
        <v>0.34099919881243557</v>
      </c>
    </row>
    <row r="15" spans="1:13" x14ac:dyDescent="0.2">
      <c r="A15" s="21">
        <v>10</v>
      </c>
      <c r="B15" s="105">
        <v>1.6487570414469861</v>
      </c>
      <c r="C15" s="100">
        <v>13.976981319946889</v>
      </c>
      <c r="D15" s="105">
        <v>26.47577097886272</v>
      </c>
      <c r="E15" s="100">
        <v>15.350912517442339</v>
      </c>
      <c r="F15" s="105">
        <v>69.840960411083088</v>
      </c>
      <c r="G15" s="100">
        <v>14.414482535174448</v>
      </c>
      <c r="H15" s="105">
        <v>23.232981105117126</v>
      </c>
      <c r="I15" s="100">
        <v>9.911317064155142</v>
      </c>
      <c r="J15" s="105">
        <v>4.4924335255867822</v>
      </c>
      <c r="K15" s="100">
        <v>2.0683907148390834</v>
      </c>
      <c r="L15" s="105">
        <v>0.8794836505492537</v>
      </c>
      <c r="M15" s="101">
        <v>0.31273862249674289</v>
      </c>
    </row>
    <row r="16" spans="1:13" x14ac:dyDescent="0.2">
      <c r="A16" s="26">
        <v>11</v>
      </c>
      <c r="B16" s="102">
        <v>1.777619204996419</v>
      </c>
      <c r="C16" s="106">
        <v>13.599502613966537</v>
      </c>
      <c r="D16" s="102">
        <v>36.328275734372312</v>
      </c>
      <c r="E16" s="106">
        <v>14.908213331809618</v>
      </c>
      <c r="F16" s="102">
        <v>42.920753173102696</v>
      </c>
      <c r="G16" s="106">
        <v>14.489019453080074</v>
      </c>
      <c r="H16" s="102">
        <v>23.466843386842484</v>
      </c>
      <c r="I16" s="106">
        <v>9.5468117900318976</v>
      </c>
      <c r="J16" s="102">
        <v>4.3268890709984982</v>
      </c>
      <c r="K16" s="106">
        <v>1.9812195454187309</v>
      </c>
      <c r="L16" s="102">
        <v>0.85103977283187415</v>
      </c>
      <c r="M16" s="107">
        <v>0.29500522961299691</v>
      </c>
    </row>
    <row r="17" spans="1:13" x14ac:dyDescent="0.2">
      <c r="A17" s="21">
        <v>12</v>
      </c>
      <c r="B17" s="106">
        <v>1.7626027682833554</v>
      </c>
      <c r="C17" s="108">
        <v>13.282849663436156</v>
      </c>
      <c r="D17" s="106">
        <v>33.394253474292995</v>
      </c>
      <c r="E17" s="100">
        <v>15.622187936005346</v>
      </c>
      <c r="F17" s="106">
        <v>32.75745714421668</v>
      </c>
      <c r="G17" s="100">
        <v>14.432695316210276</v>
      </c>
      <c r="H17" s="106">
        <v>22.341203465475306</v>
      </c>
      <c r="I17" s="108">
        <v>10.027789432071977</v>
      </c>
      <c r="J17" s="106">
        <v>4.2317546227988156</v>
      </c>
      <c r="K17" s="100">
        <v>1.9539901005906875</v>
      </c>
      <c r="L17" s="106">
        <v>0.84409509777882796</v>
      </c>
      <c r="M17" s="101">
        <v>0.29454507129902319</v>
      </c>
    </row>
    <row r="18" spans="1:13" x14ac:dyDescent="0.2">
      <c r="A18" s="26">
        <v>13</v>
      </c>
      <c r="B18" s="111">
        <v>1.7388004524122718</v>
      </c>
      <c r="C18" s="103">
        <v>19.107360865520668</v>
      </c>
      <c r="D18" s="111">
        <v>26.669097873221702</v>
      </c>
      <c r="E18" s="106">
        <v>15.40453509158398</v>
      </c>
      <c r="F18" s="111">
        <v>27.441495095093803</v>
      </c>
      <c r="G18" s="106">
        <v>14.169055912116294</v>
      </c>
      <c r="H18" s="111">
        <v>22.623542487184967</v>
      </c>
      <c r="I18" s="103">
        <v>9.6840991471606443</v>
      </c>
      <c r="J18" s="111">
        <v>4.0588811247234799</v>
      </c>
      <c r="K18" s="106">
        <v>1.8987474908597495</v>
      </c>
      <c r="L18" s="102">
        <v>0.77784158190816266</v>
      </c>
      <c r="M18" s="107">
        <v>0.29397986272352017</v>
      </c>
    </row>
    <row r="19" spans="1:13" x14ac:dyDescent="0.2">
      <c r="A19" s="21">
        <v>14</v>
      </c>
      <c r="B19" s="105">
        <v>7.9333230163186403</v>
      </c>
      <c r="C19" s="100">
        <v>53.511181946850783</v>
      </c>
      <c r="D19" s="105">
        <v>23.081065934227219</v>
      </c>
      <c r="E19" s="100">
        <v>14.697080235563217</v>
      </c>
      <c r="F19" s="105">
        <v>24.359455946187232</v>
      </c>
      <c r="G19" s="100">
        <v>19.62065262783506</v>
      </c>
      <c r="H19" s="105">
        <v>28.226607741592936</v>
      </c>
      <c r="I19" s="100">
        <v>9.1187441831051217</v>
      </c>
      <c r="J19" s="105">
        <v>3.9528621934020007</v>
      </c>
      <c r="K19" s="100">
        <v>1.7821996446706152</v>
      </c>
      <c r="L19" s="99">
        <v>0.79099741975766535</v>
      </c>
      <c r="M19" s="101">
        <v>0.2822175102900637</v>
      </c>
    </row>
    <row r="20" spans="1:13" x14ac:dyDescent="0.2">
      <c r="A20" s="26">
        <v>15</v>
      </c>
      <c r="B20" s="102">
        <v>13.247606831835432</v>
      </c>
      <c r="C20" s="103">
        <v>32.17651473668402</v>
      </c>
      <c r="D20" s="102">
        <v>20.970177950454122</v>
      </c>
      <c r="E20" s="103">
        <v>15.07754282789535</v>
      </c>
      <c r="F20" s="102">
        <v>22.346852364094204</v>
      </c>
      <c r="G20" s="103">
        <v>33.524903342292632</v>
      </c>
      <c r="H20" s="102">
        <v>27.514455461274771</v>
      </c>
      <c r="I20" s="103">
        <v>8.7380202513341683</v>
      </c>
      <c r="J20" s="102">
        <v>3.84275294522359</v>
      </c>
      <c r="K20" s="103">
        <v>1.7609856711147605</v>
      </c>
      <c r="L20" s="102">
        <v>0.8429620495897161</v>
      </c>
      <c r="M20" s="104">
        <v>0.27983562944298845</v>
      </c>
    </row>
    <row r="21" spans="1:13" x14ac:dyDescent="0.2">
      <c r="A21" s="21">
        <v>16</v>
      </c>
      <c r="B21" s="105">
        <v>10.255069666853361</v>
      </c>
      <c r="C21" s="100">
        <v>23.720181498702807</v>
      </c>
      <c r="D21" s="105">
        <v>19.380837016633503</v>
      </c>
      <c r="E21" s="100">
        <v>23.095561169162849</v>
      </c>
      <c r="F21" s="105">
        <v>20.904860043831199</v>
      </c>
      <c r="G21" s="100">
        <v>30.416489245081401</v>
      </c>
      <c r="H21" s="105">
        <v>24.925662162827823</v>
      </c>
      <c r="I21" s="100">
        <v>8.6480616913443811</v>
      </c>
      <c r="J21" s="105">
        <v>3.8544056417070207</v>
      </c>
      <c r="K21" s="100">
        <v>1.6560041964738532</v>
      </c>
      <c r="L21" s="105">
        <v>0.75169992820653486</v>
      </c>
      <c r="M21" s="101">
        <v>0.35891987391669894</v>
      </c>
    </row>
    <row r="22" spans="1:13" x14ac:dyDescent="0.2">
      <c r="A22" s="26">
        <v>17</v>
      </c>
      <c r="B22" s="102">
        <v>9.1580945942391132</v>
      </c>
      <c r="C22" s="106">
        <v>20.539372656291132</v>
      </c>
      <c r="D22" s="102">
        <v>18.402872211824189</v>
      </c>
      <c r="E22" s="106">
        <v>43.001951335032025</v>
      </c>
      <c r="F22" s="102">
        <v>19.815678487861046</v>
      </c>
      <c r="G22" s="106">
        <v>24.383255914832876</v>
      </c>
      <c r="H22" s="102">
        <v>23.061109414055153</v>
      </c>
      <c r="I22" s="106">
        <v>8.4305975748525235</v>
      </c>
      <c r="J22" s="102">
        <v>3.6801024076063391</v>
      </c>
      <c r="K22" s="106">
        <v>1.5721978088859003</v>
      </c>
      <c r="L22" s="102">
        <v>0.68982233358099287</v>
      </c>
      <c r="M22" s="107">
        <v>0.69372749703944603</v>
      </c>
    </row>
    <row r="23" spans="1:13" x14ac:dyDescent="0.2">
      <c r="A23" s="21">
        <v>18</v>
      </c>
      <c r="B23" s="106">
        <v>9.4330604883748403</v>
      </c>
      <c r="C23" s="108">
        <v>18.96196457291995</v>
      </c>
      <c r="D23" s="106">
        <v>18.300213666095793</v>
      </c>
      <c r="E23" s="108">
        <v>48.876198454590956</v>
      </c>
      <c r="F23" s="106">
        <v>19.098062355459358</v>
      </c>
      <c r="G23" s="108">
        <v>21.835574589408278</v>
      </c>
      <c r="H23" s="106">
        <v>21.620473391308092</v>
      </c>
      <c r="I23" s="108">
        <v>8.1645745186540424</v>
      </c>
      <c r="J23" s="106">
        <v>3.6133108201922344</v>
      </c>
      <c r="K23" s="108">
        <v>1.5895142299091796</v>
      </c>
      <c r="L23" s="106">
        <v>0.66345475168369217</v>
      </c>
      <c r="M23" s="109">
        <v>0.58596485006610877</v>
      </c>
    </row>
    <row r="24" spans="1:13" x14ac:dyDescent="0.2">
      <c r="A24" s="26">
        <v>19</v>
      </c>
      <c r="B24" s="102">
        <v>8.9760429223500751</v>
      </c>
      <c r="C24" s="110">
        <v>18.233569211000354</v>
      </c>
      <c r="D24" s="102">
        <v>30.331799666954755</v>
      </c>
      <c r="E24" s="103">
        <v>32.41121536886574</v>
      </c>
      <c r="F24" s="102">
        <v>18.189354308373563</v>
      </c>
      <c r="G24" s="103">
        <v>20.319060451753714</v>
      </c>
      <c r="H24" s="102">
        <v>20.553013797637245</v>
      </c>
      <c r="I24" s="103">
        <v>7.9676839243902871</v>
      </c>
      <c r="J24" s="102">
        <v>3.5592439214627491</v>
      </c>
      <c r="K24" s="103">
        <v>1.551840992593333</v>
      </c>
      <c r="L24" s="102">
        <v>0.63217139628749142</v>
      </c>
      <c r="M24" s="104">
        <v>0.45135306846184087</v>
      </c>
    </row>
    <row r="25" spans="1:13" x14ac:dyDescent="0.2">
      <c r="A25" s="21">
        <v>20</v>
      </c>
      <c r="B25" s="99">
        <v>9.3148180116459915</v>
      </c>
      <c r="C25" s="100">
        <v>19.538064473351273</v>
      </c>
      <c r="D25" s="99">
        <v>98.889822287361767</v>
      </c>
      <c r="E25" s="100">
        <v>26.627229171109111</v>
      </c>
      <c r="F25" s="99">
        <v>17.589294145851152</v>
      </c>
      <c r="G25" s="100">
        <v>19.793080565741356</v>
      </c>
      <c r="H25" s="99">
        <v>19.601836142966448</v>
      </c>
      <c r="I25" s="100">
        <v>7.7969288843840303</v>
      </c>
      <c r="J25" s="99">
        <v>3.4909720019363535</v>
      </c>
      <c r="K25" s="100">
        <v>1.5007690674971996</v>
      </c>
      <c r="L25" s="99">
        <v>0.61188854440753748</v>
      </c>
      <c r="M25" s="101">
        <v>0.40719407941654695</v>
      </c>
    </row>
    <row r="26" spans="1:13" x14ac:dyDescent="0.2">
      <c r="A26" s="45">
        <v>21</v>
      </c>
      <c r="B26" s="102">
        <v>10.150240689288969</v>
      </c>
      <c r="C26" s="103">
        <v>23.2510747703381</v>
      </c>
      <c r="D26" s="102">
        <v>162.654784308496</v>
      </c>
      <c r="E26" s="103">
        <v>23.721730276176494</v>
      </c>
      <c r="F26" s="102">
        <v>17.147008213458925</v>
      </c>
      <c r="G26" s="103">
        <v>21.192445258703074</v>
      </c>
      <c r="H26" s="102">
        <v>18.753526884920777</v>
      </c>
      <c r="I26" s="103">
        <v>7.9651987399082538</v>
      </c>
      <c r="J26" s="102">
        <v>3.3172697139769283</v>
      </c>
      <c r="K26" s="103">
        <v>1.4407908848275737</v>
      </c>
      <c r="L26" s="102">
        <v>0.55608352205624256</v>
      </c>
      <c r="M26" s="104">
        <v>0.39991665730718551</v>
      </c>
    </row>
    <row r="27" spans="1:13" x14ac:dyDescent="0.2">
      <c r="A27" s="21">
        <v>22</v>
      </c>
      <c r="B27" s="105">
        <v>18.596608630531655</v>
      </c>
      <c r="C27" s="100">
        <v>41.385623705408648</v>
      </c>
      <c r="D27" s="105">
        <v>88.954540676945427</v>
      </c>
      <c r="E27" s="100">
        <v>21.873299894289513</v>
      </c>
      <c r="F27" s="105">
        <v>16.451950640415617</v>
      </c>
      <c r="G27" s="100">
        <v>20.246602476964252</v>
      </c>
      <c r="H27" s="105">
        <v>17.522527020142292</v>
      </c>
      <c r="I27" s="100">
        <v>7.5591990559783326</v>
      </c>
      <c r="J27" s="105">
        <v>3.291090699783723</v>
      </c>
      <c r="K27" s="100">
        <v>1.3812934971332453</v>
      </c>
      <c r="L27" s="105">
        <v>0.52763084920874337</v>
      </c>
      <c r="M27" s="101">
        <v>0.34344054787381906</v>
      </c>
    </row>
    <row r="28" spans="1:13" x14ac:dyDescent="0.2">
      <c r="A28" s="26">
        <v>23</v>
      </c>
      <c r="B28" s="102">
        <v>22.838267225832695</v>
      </c>
      <c r="C28" s="106">
        <v>28.317895121425853</v>
      </c>
      <c r="D28" s="102">
        <v>48.733673505881178</v>
      </c>
      <c r="E28" s="106">
        <v>20.536982787848309</v>
      </c>
      <c r="F28" s="102">
        <v>15.841044166137978</v>
      </c>
      <c r="G28" s="106">
        <v>25.456299334578055</v>
      </c>
      <c r="H28" s="102">
        <v>17.029852187751267</v>
      </c>
      <c r="I28" s="106">
        <v>7.3172023717499259</v>
      </c>
      <c r="J28" s="102">
        <v>3.1246623460325282</v>
      </c>
      <c r="K28" s="106">
        <v>1.3513787952898944</v>
      </c>
      <c r="L28" s="102">
        <v>0.51067606225170514</v>
      </c>
      <c r="M28" s="107">
        <v>0.27711081658848669</v>
      </c>
    </row>
    <row r="29" spans="1:13" x14ac:dyDescent="0.2">
      <c r="A29" s="21">
        <v>24</v>
      </c>
      <c r="B29" s="106">
        <v>16.184517399557173</v>
      </c>
      <c r="C29" s="108">
        <v>24.819679171474377</v>
      </c>
      <c r="D29" s="106">
        <v>50.263431539565808</v>
      </c>
      <c r="E29" s="108">
        <v>19.437117323486333</v>
      </c>
      <c r="F29" s="105">
        <v>15.371773493578116</v>
      </c>
      <c r="G29" s="108">
        <v>38.039070066001493</v>
      </c>
      <c r="H29" s="105">
        <v>16.839921174460223</v>
      </c>
      <c r="I29" s="108">
        <v>7.2085885408317161</v>
      </c>
      <c r="J29" s="106">
        <v>3.1161569551314496</v>
      </c>
      <c r="K29" s="108">
        <v>1.3158931502159441</v>
      </c>
      <c r="L29" s="106">
        <v>0.49027160711746742</v>
      </c>
      <c r="M29" s="109">
        <v>0.26165041313983256</v>
      </c>
    </row>
    <row r="30" spans="1:13" x14ac:dyDescent="0.2">
      <c r="A30" s="26">
        <v>25</v>
      </c>
      <c r="B30" s="102">
        <v>21.124586628701735</v>
      </c>
      <c r="C30" s="103">
        <v>23.68944376681609</v>
      </c>
      <c r="D30" s="102">
        <v>45.413825061931711</v>
      </c>
      <c r="E30" s="103">
        <v>18.596015227591622</v>
      </c>
      <c r="F30" s="112">
        <v>15.070304058389098</v>
      </c>
      <c r="G30" s="103">
        <v>28.956158956508009</v>
      </c>
      <c r="H30" s="112">
        <v>17.181234245430009</v>
      </c>
      <c r="I30" s="103">
        <v>6.9618120408868993</v>
      </c>
      <c r="J30" s="111">
        <v>3.0556629285327861</v>
      </c>
      <c r="K30" s="103">
        <v>1.3497986137533404</v>
      </c>
      <c r="L30" s="111">
        <v>0.45100903171009205</v>
      </c>
      <c r="M30" s="104">
        <v>0.26327174220157057</v>
      </c>
    </row>
    <row r="31" spans="1:13" x14ac:dyDescent="0.2">
      <c r="A31" s="21">
        <v>26</v>
      </c>
      <c r="B31" s="113">
        <v>24.789193447939063</v>
      </c>
      <c r="C31" s="114">
        <v>22.262970639931705</v>
      </c>
      <c r="D31" s="99">
        <v>35.917658691793036</v>
      </c>
      <c r="E31" s="100">
        <v>17.889454842526082</v>
      </c>
      <c r="F31" s="99">
        <v>15.728000448454171</v>
      </c>
      <c r="G31" s="100">
        <v>25.309893693318987</v>
      </c>
      <c r="H31" s="99">
        <v>15.799338900942496</v>
      </c>
      <c r="I31" s="100">
        <v>6.7312192756780496</v>
      </c>
      <c r="J31" s="105">
        <v>3.0268175324878479</v>
      </c>
      <c r="K31" s="100">
        <v>1.3877297563338755</v>
      </c>
      <c r="L31" s="105">
        <v>0.44041577242801128</v>
      </c>
      <c r="M31" s="101">
        <v>0.26527301806572351</v>
      </c>
    </row>
    <row r="32" spans="1:13" x14ac:dyDescent="0.2">
      <c r="A32" s="26">
        <v>27</v>
      </c>
      <c r="B32" s="115">
        <v>17.696434074653677</v>
      </c>
      <c r="C32" s="110">
        <v>21.863848984142415</v>
      </c>
      <c r="D32" s="102">
        <v>29.851975379040979</v>
      </c>
      <c r="E32" s="103">
        <v>17.430194726842554</v>
      </c>
      <c r="F32" s="102">
        <v>19.42889098810042</v>
      </c>
      <c r="G32" s="103">
        <v>23.519602717440851</v>
      </c>
      <c r="H32" s="102">
        <v>15.384200440231616</v>
      </c>
      <c r="I32" s="103">
        <v>6.6159502796727718</v>
      </c>
      <c r="J32" s="102">
        <v>2.9140534785743579</v>
      </c>
      <c r="K32" s="103">
        <v>1.3884010231594814</v>
      </c>
      <c r="L32" s="102">
        <v>0.42047207029916595</v>
      </c>
      <c r="M32" s="104">
        <v>0.23463562640265312</v>
      </c>
    </row>
    <row r="33" spans="1:13" x14ac:dyDescent="0.2">
      <c r="A33" s="21">
        <v>28</v>
      </c>
      <c r="B33" s="116">
        <v>15.444395426398639</v>
      </c>
      <c r="C33" s="100">
        <v>33.632538466260897</v>
      </c>
      <c r="D33" s="105">
        <v>29.09590259806324</v>
      </c>
      <c r="E33" s="114">
        <v>16.743064750293584</v>
      </c>
      <c r="F33" s="105">
        <v>21.672653552558724</v>
      </c>
      <c r="G33" s="114">
        <v>22.692986449000596</v>
      </c>
      <c r="H33" s="105">
        <v>14.759465354499218</v>
      </c>
      <c r="I33" s="114">
        <v>6.4512470913562616</v>
      </c>
      <c r="J33" s="105">
        <v>2.7994129106122769</v>
      </c>
      <c r="K33" s="114">
        <v>1.3334099228741121</v>
      </c>
      <c r="L33" s="105">
        <v>0.42829147751923885</v>
      </c>
      <c r="M33" s="117">
        <v>0.21994454171064209</v>
      </c>
    </row>
    <row r="34" spans="1:13" x14ac:dyDescent="0.2">
      <c r="A34" s="53">
        <v>29</v>
      </c>
      <c r="B34" s="115">
        <v>16.164617932473771</v>
      </c>
      <c r="C34" s="118">
        <v>46.039622967081939</v>
      </c>
      <c r="D34" s="102">
        <v>27.207700910554138</v>
      </c>
      <c r="E34" s="103">
        <v>16.224729211311786</v>
      </c>
      <c r="F34" s="102" t="s">
        <v>18</v>
      </c>
      <c r="G34" s="103">
        <v>21.482812870348909</v>
      </c>
      <c r="H34" s="102">
        <v>13.948251950232974</v>
      </c>
      <c r="I34" s="103">
        <v>6.2235619331983481</v>
      </c>
      <c r="J34" s="102">
        <v>2.7929871747062034</v>
      </c>
      <c r="K34" s="103">
        <v>1.2074768518068006</v>
      </c>
      <c r="L34" s="102">
        <v>0.60722600745589006</v>
      </c>
      <c r="M34" s="104">
        <v>0.21160961441734133</v>
      </c>
    </row>
    <row r="35" spans="1:13" x14ac:dyDescent="0.2">
      <c r="A35" s="21">
        <v>30</v>
      </c>
      <c r="B35" s="119">
        <v>14.74160435551366</v>
      </c>
      <c r="C35" s="120">
        <v>28.053797616155784</v>
      </c>
      <c r="D35" s="106">
        <v>24.798222339911195</v>
      </c>
      <c r="E35" s="100">
        <v>15.692460901603509</v>
      </c>
      <c r="F35" s="106" t="s">
        <v>18</v>
      </c>
      <c r="G35" s="114">
        <v>20.775371727933969</v>
      </c>
      <c r="H35" s="106">
        <v>13.442663919418329</v>
      </c>
      <c r="I35" s="114">
        <v>6.0203504345210739</v>
      </c>
      <c r="J35" s="105">
        <v>2.701601896284973</v>
      </c>
      <c r="K35" s="114">
        <v>1.1847209201499005</v>
      </c>
      <c r="L35" s="105">
        <v>0.97911322734565753</v>
      </c>
      <c r="M35" s="117">
        <v>0.223105621462244</v>
      </c>
    </row>
    <row r="36" spans="1:13" ht="13.5" thickBot="1" x14ac:dyDescent="0.25">
      <c r="A36" s="57">
        <v>31</v>
      </c>
      <c r="B36" s="121">
        <v>17.327230969249726</v>
      </c>
      <c r="C36" s="124" t="s">
        <v>18</v>
      </c>
      <c r="D36" s="122">
        <v>22.788036063015344</v>
      </c>
      <c r="E36" s="123">
        <v>15.207784747393211</v>
      </c>
      <c r="F36" s="122" t="s">
        <v>18</v>
      </c>
      <c r="G36" s="124">
        <v>21.172439786904246</v>
      </c>
      <c r="H36" s="122" t="s">
        <v>18</v>
      </c>
      <c r="I36" s="125">
        <v>5.8780822707574742</v>
      </c>
      <c r="J36" s="153" t="s">
        <v>18</v>
      </c>
      <c r="K36" s="125">
        <v>1.1306982393773655</v>
      </c>
      <c r="L36" s="126">
        <v>0.68909660831523201</v>
      </c>
      <c r="M36" s="154" t="s">
        <v>18</v>
      </c>
    </row>
    <row r="37" spans="1:13" x14ac:dyDescent="0.2">
      <c r="A37" s="66" t="s">
        <v>19</v>
      </c>
      <c r="B37" s="67">
        <f>MIN(B6:B36)</f>
        <v>1.5423373049239382</v>
      </c>
      <c r="C37" s="68">
        <f>MIN(C6:C36)</f>
        <v>13.282849663436156</v>
      </c>
      <c r="D37" s="68">
        <f t="shared" ref="D37:M37" si="0">MIN(D6:D36)</f>
        <v>18.300213666095793</v>
      </c>
      <c r="E37" s="68">
        <f t="shared" si="0"/>
        <v>14.697080235563217</v>
      </c>
      <c r="F37" s="68">
        <f t="shared" si="0"/>
        <v>15.070304058389098</v>
      </c>
      <c r="G37" s="68">
        <f t="shared" si="0"/>
        <v>14.169055912116294</v>
      </c>
      <c r="H37" s="68">
        <f t="shared" si="0"/>
        <v>13.442663919418329</v>
      </c>
      <c r="I37" s="68">
        <f t="shared" si="0"/>
        <v>5.8780822707574742</v>
      </c>
      <c r="J37" s="68">
        <f t="shared" si="0"/>
        <v>2.701601896284973</v>
      </c>
      <c r="K37" s="68">
        <f t="shared" si="0"/>
        <v>1.1306982393773655</v>
      </c>
      <c r="L37" s="68">
        <f t="shared" si="0"/>
        <v>0.42047207029916595</v>
      </c>
      <c r="M37" s="70">
        <f t="shared" si="0"/>
        <v>0.21160961441734133</v>
      </c>
    </row>
    <row r="38" spans="1:13" x14ac:dyDescent="0.2">
      <c r="A38" s="71" t="s">
        <v>20</v>
      </c>
      <c r="B38" s="47">
        <f>AVERAGE(B6:B36)</f>
        <v>9.1781905687807974</v>
      </c>
      <c r="C38" s="23">
        <f>AVERAGE(C6:C36)</f>
        <v>22.492413291584921</v>
      </c>
      <c r="D38" s="23">
        <f t="shared" ref="D38:M38" si="1">AVERAGE(D6:D36)</f>
        <v>38.424628978284836</v>
      </c>
      <c r="E38" s="23">
        <f t="shared" si="1"/>
        <v>20.274219524255994</v>
      </c>
      <c r="F38" s="23">
        <f t="shared" si="1"/>
        <v>30.727431450510014</v>
      </c>
      <c r="G38" s="23">
        <f t="shared" si="1"/>
        <v>20.754478091286913</v>
      </c>
      <c r="H38" s="23">
        <f t="shared" si="1"/>
        <v>20.962823962477916</v>
      </c>
      <c r="I38" s="23">
        <f t="shared" si="1"/>
        <v>8.894016725768191</v>
      </c>
      <c r="J38" s="23">
        <f t="shared" si="1"/>
        <v>4.0868912340577195</v>
      </c>
      <c r="K38" s="23">
        <f t="shared" si="1"/>
        <v>1.7650870669233329</v>
      </c>
      <c r="L38" s="23">
        <f t="shared" si="1"/>
        <v>0.74991095928815166</v>
      </c>
      <c r="M38" s="25">
        <f t="shared" si="1"/>
        <v>0.35905387123302901</v>
      </c>
    </row>
    <row r="39" spans="1:13" ht="13.5" thickBot="1" x14ac:dyDescent="0.25">
      <c r="A39" s="72" t="s">
        <v>21</v>
      </c>
      <c r="B39" s="73">
        <f>MAX(B6:B36)</f>
        <v>24.789193447939063</v>
      </c>
      <c r="C39" s="62">
        <f>MAX(C6:C36)</f>
        <v>53.511181946850783</v>
      </c>
      <c r="D39" s="62">
        <f t="shared" ref="D39:M39" si="2">MAX(D6:D36)</f>
        <v>162.654784308496</v>
      </c>
      <c r="E39" s="62">
        <f t="shared" si="2"/>
        <v>48.876198454590956</v>
      </c>
      <c r="F39" s="62">
        <f t="shared" si="2"/>
        <v>79.200743551821375</v>
      </c>
      <c r="G39" s="62">
        <f t="shared" si="2"/>
        <v>38.039070066001493</v>
      </c>
      <c r="H39" s="62">
        <f t="shared" si="2"/>
        <v>29.975182025990243</v>
      </c>
      <c r="I39" s="62">
        <f t="shared" si="2"/>
        <v>13.041406456087651</v>
      </c>
      <c r="J39" s="62">
        <f t="shared" si="2"/>
        <v>6.4032302548236375</v>
      </c>
      <c r="K39" s="62">
        <f t="shared" si="2"/>
        <v>2.6375616793161489</v>
      </c>
      <c r="L39" s="62">
        <f t="shared" si="2"/>
        <v>1.0912509542767783</v>
      </c>
      <c r="M39" s="65">
        <f t="shared" si="2"/>
        <v>0.69372749703944603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88" t="s">
        <v>76</v>
      </c>
      <c r="H40" s="188"/>
      <c r="I40" s="188"/>
      <c r="J40" s="177" t="s">
        <v>72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94"/>
      <c r="D41" s="11"/>
      <c r="E41" s="11"/>
      <c r="F41" s="174"/>
      <c r="G41" s="189"/>
      <c r="H41" s="189"/>
      <c r="I41" s="189"/>
      <c r="J41" s="179"/>
      <c r="K41" s="179"/>
      <c r="L41" s="179"/>
      <c r="M41" s="180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8597-D916-445C-BE8E-0F90072DFF57}">
  <dimension ref="A1:M41"/>
  <sheetViews>
    <sheetView workbookViewId="0">
      <selection activeCell="O34" sqref="O34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77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78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79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0.21321150537177902</v>
      </c>
      <c r="C6" s="17">
        <v>3.76</v>
      </c>
      <c r="D6" s="16">
        <v>1.08</v>
      </c>
      <c r="E6" s="18">
        <v>5.72</v>
      </c>
      <c r="F6" s="16">
        <v>8.76</v>
      </c>
      <c r="G6" s="18">
        <v>4.47</v>
      </c>
      <c r="H6" s="16">
        <v>3.91</v>
      </c>
      <c r="I6" s="18">
        <v>2.06</v>
      </c>
      <c r="J6" s="16">
        <v>1.27</v>
      </c>
      <c r="K6" s="18">
        <v>0.92</v>
      </c>
      <c r="L6" s="16">
        <v>0.87</v>
      </c>
      <c r="M6" s="20">
        <v>0.94</v>
      </c>
    </row>
    <row r="7" spans="1:13" x14ac:dyDescent="0.2">
      <c r="A7" s="21">
        <v>2</v>
      </c>
      <c r="B7" s="22">
        <v>0.21868347426601206</v>
      </c>
      <c r="C7" s="23">
        <v>1.79</v>
      </c>
      <c r="D7" s="22">
        <v>1.91</v>
      </c>
      <c r="E7" s="23">
        <v>5</v>
      </c>
      <c r="F7" s="22">
        <v>7.13</v>
      </c>
      <c r="G7" s="23">
        <v>4.9800000000000004</v>
      </c>
      <c r="H7" s="22">
        <v>3.57</v>
      </c>
      <c r="I7" s="23">
        <v>1.99</v>
      </c>
      <c r="J7" s="22">
        <v>1.27</v>
      </c>
      <c r="K7" s="23">
        <v>0.93</v>
      </c>
      <c r="L7" s="22">
        <v>0.88</v>
      </c>
      <c r="M7" s="25">
        <v>1.1299999999999999</v>
      </c>
    </row>
    <row r="8" spans="1:13" x14ac:dyDescent="0.2">
      <c r="A8" s="26">
        <v>3</v>
      </c>
      <c r="B8" s="27">
        <v>0.22605239211679742</v>
      </c>
      <c r="C8" s="28">
        <v>1.08</v>
      </c>
      <c r="D8" s="27">
        <v>5.55</v>
      </c>
      <c r="E8" s="28">
        <v>4.5599999999999996</v>
      </c>
      <c r="F8" s="27">
        <v>6.48</v>
      </c>
      <c r="G8" s="28">
        <v>5.4</v>
      </c>
      <c r="H8" s="27">
        <v>3.42</v>
      </c>
      <c r="I8" s="28">
        <v>1.92</v>
      </c>
      <c r="J8" s="27">
        <v>1.27</v>
      </c>
      <c r="K8" s="28">
        <v>0.91</v>
      </c>
      <c r="L8" s="27">
        <v>0.87</v>
      </c>
      <c r="M8" s="30">
        <v>0.97</v>
      </c>
    </row>
    <row r="9" spans="1:13" x14ac:dyDescent="0.2">
      <c r="A9" s="21">
        <v>4</v>
      </c>
      <c r="B9" s="31">
        <v>0.22143741545535267</v>
      </c>
      <c r="C9" s="23">
        <v>0.79</v>
      </c>
      <c r="D9" s="31">
        <v>12.7</v>
      </c>
      <c r="E9" s="23">
        <v>4.1900000000000004</v>
      </c>
      <c r="F9" s="31">
        <v>6.54</v>
      </c>
      <c r="G9" s="23">
        <v>4.83</v>
      </c>
      <c r="H9" s="31">
        <v>3.4</v>
      </c>
      <c r="I9" s="23">
        <v>1.92</v>
      </c>
      <c r="J9" s="31">
        <v>1.27</v>
      </c>
      <c r="K9" s="23">
        <v>0.88</v>
      </c>
      <c r="L9" s="31">
        <v>0.89</v>
      </c>
      <c r="M9" s="25">
        <v>0.85</v>
      </c>
    </row>
    <row r="10" spans="1:13" x14ac:dyDescent="0.2">
      <c r="A10" s="26">
        <v>5</v>
      </c>
      <c r="B10" s="27">
        <v>0.2204576243969015</v>
      </c>
      <c r="C10" s="33">
        <v>0.7</v>
      </c>
      <c r="D10" s="27">
        <v>5.98</v>
      </c>
      <c r="E10" s="33">
        <v>3.98</v>
      </c>
      <c r="F10" s="27">
        <v>5.97</v>
      </c>
      <c r="G10" s="33">
        <v>6.09</v>
      </c>
      <c r="H10" s="27">
        <v>3.07</v>
      </c>
      <c r="I10" s="33">
        <v>1.86</v>
      </c>
      <c r="J10" s="27">
        <v>1.25</v>
      </c>
      <c r="K10" s="33">
        <v>0.86</v>
      </c>
      <c r="L10" s="27">
        <v>0.88</v>
      </c>
      <c r="M10" s="34">
        <v>0.75</v>
      </c>
    </row>
    <row r="11" spans="1:13" x14ac:dyDescent="0.2">
      <c r="A11" s="21">
        <v>6</v>
      </c>
      <c r="B11" s="33">
        <v>0.21788837998246058</v>
      </c>
      <c r="C11" s="35">
        <v>0.64</v>
      </c>
      <c r="D11" s="33">
        <v>6.39</v>
      </c>
      <c r="E11" s="35">
        <v>3.64</v>
      </c>
      <c r="F11" s="33">
        <v>6.13</v>
      </c>
      <c r="G11" s="35">
        <v>9.67</v>
      </c>
      <c r="H11" s="33">
        <v>2.91</v>
      </c>
      <c r="I11" s="35">
        <v>1.83</v>
      </c>
      <c r="J11" s="33">
        <v>1.23</v>
      </c>
      <c r="K11" s="35">
        <v>0.85</v>
      </c>
      <c r="L11" s="33">
        <v>0.84</v>
      </c>
      <c r="M11" s="37">
        <v>0.92</v>
      </c>
    </row>
    <row r="12" spans="1:13" x14ac:dyDescent="0.2">
      <c r="A12" s="26">
        <v>7</v>
      </c>
      <c r="B12" s="27">
        <v>0.22453016123514527</v>
      </c>
      <c r="C12" s="38">
        <v>0.63</v>
      </c>
      <c r="D12" s="27">
        <v>31.8</v>
      </c>
      <c r="E12" s="28">
        <v>3.36</v>
      </c>
      <c r="F12" s="27">
        <v>5.61</v>
      </c>
      <c r="G12" s="28">
        <v>9.31</v>
      </c>
      <c r="H12" s="27">
        <v>2.78</v>
      </c>
      <c r="I12" s="28">
        <v>1.79</v>
      </c>
      <c r="J12" s="27">
        <v>1.18</v>
      </c>
      <c r="K12" s="28">
        <v>0.87</v>
      </c>
      <c r="L12" s="27">
        <v>0.84</v>
      </c>
      <c r="M12" s="30">
        <v>1.23</v>
      </c>
    </row>
    <row r="13" spans="1:13" x14ac:dyDescent="0.2">
      <c r="A13" s="21">
        <v>8</v>
      </c>
      <c r="B13" s="22">
        <v>0.22942257528885368</v>
      </c>
      <c r="C13" s="23">
        <v>1.28</v>
      </c>
      <c r="D13" s="22">
        <v>18.8</v>
      </c>
      <c r="E13" s="23">
        <v>3.17</v>
      </c>
      <c r="F13" s="22">
        <v>5.03</v>
      </c>
      <c r="G13" s="23">
        <v>7.34</v>
      </c>
      <c r="H13" s="22">
        <v>2.63</v>
      </c>
      <c r="I13" s="23">
        <v>1.74</v>
      </c>
      <c r="J13" s="22">
        <v>1.17</v>
      </c>
      <c r="K13" s="23">
        <v>1.1200000000000001</v>
      </c>
      <c r="L13" s="22">
        <v>0.82</v>
      </c>
      <c r="M13" s="25">
        <v>1.04</v>
      </c>
    </row>
    <row r="14" spans="1:13" x14ac:dyDescent="0.2">
      <c r="A14" s="41">
        <v>9</v>
      </c>
      <c r="B14" s="27">
        <v>0.2244156039191943</v>
      </c>
      <c r="C14" s="28">
        <v>1.35</v>
      </c>
      <c r="D14" s="27">
        <v>21.7</v>
      </c>
      <c r="E14" s="28">
        <v>3.11</v>
      </c>
      <c r="F14" s="27">
        <v>4.5</v>
      </c>
      <c r="G14" s="28">
        <v>6.9</v>
      </c>
      <c r="H14" s="27">
        <v>2.5299999999999998</v>
      </c>
      <c r="I14" s="28">
        <v>1.66</v>
      </c>
      <c r="J14" s="27">
        <v>1.1599999999999999</v>
      </c>
      <c r="K14" s="28">
        <v>1.31</v>
      </c>
      <c r="L14" s="27">
        <v>0.86</v>
      </c>
      <c r="M14" s="30">
        <v>0.88</v>
      </c>
    </row>
    <row r="15" spans="1:13" x14ac:dyDescent="0.2">
      <c r="A15" s="21">
        <v>10</v>
      </c>
      <c r="B15" s="31">
        <v>0.30229635833754365</v>
      </c>
      <c r="C15" s="23">
        <v>1.02</v>
      </c>
      <c r="D15" s="31">
        <v>10.8</v>
      </c>
      <c r="E15" s="23">
        <v>2.94</v>
      </c>
      <c r="F15" s="31">
        <v>4.09</v>
      </c>
      <c r="G15" s="23">
        <v>10.9</v>
      </c>
      <c r="H15" s="31">
        <v>2.4300000000000002</v>
      </c>
      <c r="I15" s="23">
        <v>1.64</v>
      </c>
      <c r="J15" s="31">
        <v>1.18</v>
      </c>
      <c r="K15" s="23">
        <v>2.11</v>
      </c>
      <c r="L15" s="31">
        <v>0.86</v>
      </c>
      <c r="M15" s="25">
        <v>0.72</v>
      </c>
    </row>
    <row r="16" spans="1:13" x14ac:dyDescent="0.2">
      <c r="A16" s="26">
        <v>11</v>
      </c>
      <c r="B16" s="27">
        <v>0.38878696479519381</v>
      </c>
      <c r="C16" s="33">
        <v>1</v>
      </c>
      <c r="D16" s="27">
        <v>12.1</v>
      </c>
      <c r="E16" s="33">
        <v>2.92</v>
      </c>
      <c r="F16" s="27">
        <v>3.81</v>
      </c>
      <c r="G16" s="33">
        <v>9.06</v>
      </c>
      <c r="H16" s="27">
        <v>2.34</v>
      </c>
      <c r="I16" s="33">
        <v>1.62</v>
      </c>
      <c r="J16" s="27">
        <v>1.17</v>
      </c>
      <c r="K16" s="33">
        <v>1.98</v>
      </c>
      <c r="L16" s="27">
        <v>0.85</v>
      </c>
      <c r="M16" s="34">
        <v>0.56000000000000005</v>
      </c>
    </row>
    <row r="17" spans="1:13" x14ac:dyDescent="0.2">
      <c r="A17" s="21">
        <v>12</v>
      </c>
      <c r="B17" s="33">
        <v>0.30607814534112882</v>
      </c>
      <c r="C17" s="35">
        <v>0.97</v>
      </c>
      <c r="D17" s="33">
        <v>33.700000000000003</v>
      </c>
      <c r="E17" s="23">
        <v>3.92</v>
      </c>
      <c r="F17" s="33">
        <v>3.8</v>
      </c>
      <c r="G17" s="23">
        <v>14.5</v>
      </c>
      <c r="H17" s="33">
        <v>2.2999999999999998</v>
      </c>
      <c r="I17" s="35">
        <v>1.58</v>
      </c>
      <c r="J17" s="33">
        <v>1.1000000000000001</v>
      </c>
      <c r="K17" s="23">
        <v>1.52</v>
      </c>
      <c r="L17" s="33">
        <v>0.89</v>
      </c>
      <c r="M17" s="25">
        <v>0.5</v>
      </c>
    </row>
    <row r="18" spans="1:13" x14ac:dyDescent="0.2">
      <c r="A18" s="26">
        <v>13</v>
      </c>
      <c r="B18" s="42">
        <v>0.27038284990423211</v>
      </c>
      <c r="C18" s="28">
        <v>1</v>
      </c>
      <c r="D18" s="42">
        <v>48</v>
      </c>
      <c r="E18" s="33">
        <v>7.77</v>
      </c>
      <c r="F18" s="42">
        <v>3.54</v>
      </c>
      <c r="G18" s="33">
        <v>19.7</v>
      </c>
      <c r="H18" s="42">
        <v>2.4300000000000002</v>
      </c>
      <c r="I18" s="28">
        <v>1.55</v>
      </c>
      <c r="J18" s="42">
        <v>1.0900000000000001</v>
      </c>
      <c r="K18" s="33">
        <v>1.34</v>
      </c>
      <c r="L18" s="27">
        <v>0.93</v>
      </c>
      <c r="M18" s="34">
        <v>0.6</v>
      </c>
    </row>
    <row r="19" spans="1:13" x14ac:dyDescent="0.2">
      <c r="A19" s="21">
        <v>14</v>
      </c>
      <c r="B19" s="31">
        <v>0.2666027161794432</v>
      </c>
      <c r="C19" s="23">
        <v>1</v>
      </c>
      <c r="D19" s="31">
        <v>24.3</v>
      </c>
      <c r="E19" s="23">
        <v>8.11</v>
      </c>
      <c r="F19" s="31">
        <v>7.54</v>
      </c>
      <c r="G19" s="23">
        <v>18.100000000000001</v>
      </c>
      <c r="H19" s="31">
        <v>6.16</v>
      </c>
      <c r="I19" s="23">
        <v>1.58</v>
      </c>
      <c r="J19" s="31">
        <v>1.54</v>
      </c>
      <c r="K19" s="23">
        <v>1.21</v>
      </c>
      <c r="L19" s="22">
        <v>0.92</v>
      </c>
      <c r="M19" s="25">
        <v>0.64</v>
      </c>
    </row>
    <row r="20" spans="1:13" x14ac:dyDescent="0.2">
      <c r="A20" s="26">
        <v>15</v>
      </c>
      <c r="B20" s="27">
        <v>0.26315965577977768</v>
      </c>
      <c r="C20" s="28">
        <v>2.7</v>
      </c>
      <c r="D20" s="27">
        <v>13.1</v>
      </c>
      <c r="E20" s="28">
        <v>10.3</v>
      </c>
      <c r="F20" s="27">
        <v>8.2100000000000009</v>
      </c>
      <c r="G20" s="28">
        <v>15.5</v>
      </c>
      <c r="H20" s="27">
        <v>5.66</v>
      </c>
      <c r="I20" s="28">
        <v>1.59</v>
      </c>
      <c r="J20" s="27">
        <v>1.26</v>
      </c>
      <c r="K20" s="28">
        <v>1.1200000000000001</v>
      </c>
      <c r="L20" s="27">
        <v>0.86</v>
      </c>
      <c r="M20" s="30">
        <v>0.67</v>
      </c>
    </row>
    <row r="21" spans="1:13" x14ac:dyDescent="0.2">
      <c r="A21" s="21">
        <v>16</v>
      </c>
      <c r="B21" s="31">
        <v>0.26238946481642861</v>
      </c>
      <c r="C21" s="23">
        <v>2.4500000000000002</v>
      </c>
      <c r="D21" s="31">
        <v>7.81</v>
      </c>
      <c r="E21" s="23">
        <v>8.1300000000000008</v>
      </c>
      <c r="F21" s="31">
        <v>6.34</v>
      </c>
      <c r="G21" s="23">
        <v>12.9</v>
      </c>
      <c r="H21" s="31">
        <v>4.2</v>
      </c>
      <c r="I21" s="23">
        <v>1.54</v>
      </c>
      <c r="J21" s="31">
        <v>1.18</v>
      </c>
      <c r="K21" s="23">
        <v>1.1000000000000001</v>
      </c>
      <c r="L21" s="31">
        <v>0.81</v>
      </c>
      <c r="M21" s="25">
        <v>0.87</v>
      </c>
    </row>
    <row r="22" spans="1:13" x14ac:dyDescent="0.2">
      <c r="A22" s="26">
        <v>17</v>
      </c>
      <c r="B22" s="27">
        <v>0.26220470920277666</v>
      </c>
      <c r="C22" s="33">
        <v>6.1</v>
      </c>
      <c r="D22" s="27">
        <v>65.900000000000006</v>
      </c>
      <c r="E22" s="33">
        <v>24.3</v>
      </c>
      <c r="F22" s="27">
        <v>5.36</v>
      </c>
      <c r="G22" s="33">
        <v>9.9700000000000006</v>
      </c>
      <c r="H22" s="27">
        <v>3.52</v>
      </c>
      <c r="I22" s="33">
        <v>1.57</v>
      </c>
      <c r="J22" s="27">
        <v>1.1200000000000001</v>
      </c>
      <c r="K22" s="33">
        <v>1.0900000000000001</v>
      </c>
      <c r="L22" s="27">
        <v>0.74</v>
      </c>
      <c r="M22" s="34">
        <v>0.99</v>
      </c>
    </row>
    <row r="23" spans="1:13" x14ac:dyDescent="0.2">
      <c r="A23" s="21">
        <v>18</v>
      </c>
      <c r="B23" s="33">
        <v>0.26091538745623594</v>
      </c>
      <c r="C23" s="35">
        <v>9.49</v>
      </c>
      <c r="D23" s="33">
        <v>50.1</v>
      </c>
      <c r="E23" s="35">
        <v>21.7</v>
      </c>
      <c r="F23" s="33">
        <v>8.4700000000000006</v>
      </c>
      <c r="G23" s="35">
        <v>7.69</v>
      </c>
      <c r="H23" s="33">
        <v>3.08</v>
      </c>
      <c r="I23" s="35">
        <v>1.54</v>
      </c>
      <c r="J23" s="33">
        <v>1.1100000000000001</v>
      </c>
      <c r="K23" s="35">
        <v>1.1200000000000001</v>
      </c>
      <c r="L23" s="33">
        <v>0.69</v>
      </c>
      <c r="M23" s="37">
        <v>1.31</v>
      </c>
    </row>
    <row r="24" spans="1:13" x14ac:dyDescent="0.2">
      <c r="A24" s="26">
        <v>19</v>
      </c>
      <c r="B24" s="27">
        <v>0.5472103574719982</v>
      </c>
      <c r="C24" s="38">
        <v>20.8</v>
      </c>
      <c r="D24" s="27">
        <v>20</v>
      </c>
      <c r="E24" s="28">
        <v>24.6</v>
      </c>
      <c r="F24" s="27">
        <v>12.6</v>
      </c>
      <c r="G24" s="28">
        <v>6.31</v>
      </c>
      <c r="H24" s="27">
        <v>2.79</v>
      </c>
      <c r="I24" s="28">
        <v>1.54</v>
      </c>
      <c r="J24" s="27">
        <v>1.07</v>
      </c>
      <c r="K24" s="28">
        <v>1.1100000000000001</v>
      </c>
      <c r="L24" s="27">
        <v>0.71</v>
      </c>
      <c r="M24" s="30">
        <v>1.65</v>
      </c>
    </row>
    <row r="25" spans="1:13" x14ac:dyDescent="0.2">
      <c r="A25" s="21">
        <v>20</v>
      </c>
      <c r="B25" s="22">
        <v>0.5450107350407748</v>
      </c>
      <c r="C25" s="23">
        <v>7.54</v>
      </c>
      <c r="D25" s="22">
        <v>13.3</v>
      </c>
      <c r="E25" s="23">
        <v>20.2</v>
      </c>
      <c r="F25" s="22">
        <v>10.5</v>
      </c>
      <c r="G25" s="23">
        <v>6</v>
      </c>
      <c r="H25" s="22">
        <v>2.61</v>
      </c>
      <c r="I25" s="23">
        <v>1.51</v>
      </c>
      <c r="J25" s="22">
        <v>1.05</v>
      </c>
      <c r="K25" s="23">
        <v>1.05</v>
      </c>
      <c r="L25" s="22">
        <v>0.59</v>
      </c>
      <c r="M25" s="25">
        <v>1.42</v>
      </c>
    </row>
    <row r="26" spans="1:13" x14ac:dyDescent="0.2">
      <c r="A26" s="45">
        <v>21</v>
      </c>
      <c r="B26" s="27">
        <v>0.39960092712627077</v>
      </c>
      <c r="C26" s="28">
        <v>3.4</v>
      </c>
      <c r="D26" s="27">
        <v>19.399999999999999</v>
      </c>
      <c r="E26" s="28">
        <v>12</v>
      </c>
      <c r="F26" s="27">
        <v>7.58</v>
      </c>
      <c r="G26" s="28">
        <v>7.92</v>
      </c>
      <c r="H26" s="27">
        <v>2.4700000000000002</v>
      </c>
      <c r="I26" s="28">
        <v>1.47</v>
      </c>
      <c r="J26" s="27">
        <v>1.02</v>
      </c>
      <c r="K26" s="28">
        <v>1.03</v>
      </c>
      <c r="L26" s="27">
        <v>0.56000000000000005</v>
      </c>
      <c r="M26" s="30">
        <v>1.2</v>
      </c>
    </row>
    <row r="27" spans="1:13" x14ac:dyDescent="0.2">
      <c r="A27" s="21">
        <v>22</v>
      </c>
      <c r="B27" s="31">
        <v>0.33936592375975777</v>
      </c>
      <c r="C27" s="23">
        <v>2.29</v>
      </c>
      <c r="D27" s="31">
        <v>21.4</v>
      </c>
      <c r="E27" s="23">
        <v>11.8</v>
      </c>
      <c r="F27" s="31">
        <v>6.07</v>
      </c>
      <c r="G27" s="23">
        <v>14</v>
      </c>
      <c r="H27" s="31">
        <v>2.44</v>
      </c>
      <c r="I27" s="23">
        <v>1.52</v>
      </c>
      <c r="J27" s="31">
        <v>1</v>
      </c>
      <c r="K27" s="23">
        <v>1.03</v>
      </c>
      <c r="L27" s="31">
        <v>0.54</v>
      </c>
      <c r="M27" s="25">
        <v>1.1399999999999999</v>
      </c>
    </row>
    <row r="28" spans="1:13" x14ac:dyDescent="0.2">
      <c r="A28" s="26">
        <v>23</v>
      </c>
      <c r="B28" s="27">
        <v>0.29317817822659409</v>
      </c>
      <c r="C28" s="33">
        <v>1.8</v>
      </c>
      <c r="D28" s="27">
        <v>19</v>
      </c>
      <c r="E28" s="33">
        <v>9.7200000000000006</v>
      </c>
      <c r="F28" s="27">
        <v>5.19</v>
      </c>
      <c r="G28" s="33">
        <v>10.3</v>
      </c>
      <c r="H28" s="27">
        <v>2.41</v>
      </c>
      <c r="I28" s="33">
        <v>1.6</v>
      </c>
      <c r="J28" s="27">
        <v>1.07</v>
      </c>
      <c r="K28" s="33">
        <v>0.98</v>
      </c>
      <c r="L28" s="27">
        <v>0.49</v>
      </c>
      <c r="M28" s="34">
        <v>1.3</v>
      </c>
    </row>
    <row r="29" spans="1:13" x14ac:dyDescent="0.2">
      <c r="A29" s="21">
        <v>24</v>
      </c>
      <c r="B29" s="33">
        <v>0.28999428947563449</v>
      </c>
      <c r="C29" s="35">
        <v>3.07</v>
      </c>
      <c r="D29" s="33">
        <v>18.7</v>
      </c>
      <c r="E29" s="35">
        <v>8.69</v>
      </c>
      <c r="F29" s="31">
        <v>4.54</v>
      </c>
      <c r="G29" s="35">
        <v>8.23</v>
      </c>
      <c r="H29" s="31">
        <v>2.73</v>
      </c>
      <c r="I29" s="35">
        <v>1.55</v>
      </c>
      <c r="J29" s="33">
        <v>1.17</v>
      </c>
      <c r="K29" s="35">
        <v>0.95</v>
      </c>
      <c r="L29" s="33">
        <v>0.48</v>
      </c>
      <c r="M29" s="37">
        <v>1.74</v>
      </c>
    </row>
    <row r="30" spans="1:13" x14ac:dyDescent="0.2">
      <c r="A30" s="26">
        <v>25</v>
      </c>
      <c r="B30" s="27">
        <v>0.7025172432127248</v>
      </c>
      <c r="C30" s="28">
        <v>2.7</v>
      </c>
      <c r="D30" s="27">
        <v>16.399999999999999</v>
      </c>
      <c r="E30" s="28">
        <v>7.65</v>
      </c>
      <c r="F30" s="46">
        <v>4.0599999999999996</v>
      </c>
      <c r="G30" s="28">
        <v>6.9</v>
      </c>
      <c r="H30" s="46">
        <v>2.5099999999999998</v>
      </c>
      <c r="I30" s="28">
        <v>1.47</v>
      </c>
      <c r="J30" s="42">
        <v>1.05</v>
      </c>
      <c r="K30" s="28">
        <v>0.97</v>
      </c>
      <c r="L30" s="42">
        <v>0.52</v>
      </c>
      <c r="M30" s="30">
        <v>1.49</v>
      </c>
    </row>
    <row r="31" spans="1:13" x14ac:dyDescent="0.2">
      <c r="A31" s="21">
        <v>26</v>
      </c>
      <c r="B31" s="47">
        <v>0.65317441565340406</v>
      </c>
      <c r="C31" s="48">
        <v>2.06</v>
      </c>
      <c r="D31" s="22">
        <v>11.7</v>
      </c>
      <c r="E31" s="23">
        <v>6.62</v>
      </c>
      <c r="F31" s="22">
        <v>3.98</v>
      </c>
      <c r="G31" s="23">
        <v>6.4</v>
      </c>
      <c r="H31" s="22">
        <v>2.31</v>
      </c>
      <c r="I31" s="23">
        <v>1.43</v>
      </c>
      <c r="J31" s="31">
        <v>1.02</v>
      </c>
      <c r="K31" s="23">
        <v>0.99</v>
      </c>
      <c r="L31" s="31">
        <v>0.46</v>
      </c>
      <c r="M31" s="25">
        <v>1.3</v>
      </c>
    </row>
    <row r="32" spans="1:13" x14ac:dyDescent="0.2">
      <c r="A32" s="26">
        <v>27</v>
      </c>
      <c r="B32" s="49">
        <v>0.47374631295383363</v>
      </c>
      <c r="C32" s="38">
        <v>1.67</v>
      </c>
      <c r="D32" s="27">
        <v>9.02</v>
      </c>
      <c r="E32" s="28">
        <v>5.74</v>
      </c>
      <c r="F32" s="27">
        <v>4.45</v>
      </c>
      <c r="G32" s="28">
        <v>6.74</v>
      </c>
      <c r="H32" s="27">
        <v>2.38</v>
      </c>
      <c r="I32" s="28">
        <v>1.39</v>
      </c>
      <c r="J32" s="27">
        <v>1</v>
      </c>
      <c r="K32" s="28">
        <v>0.95</v>
      </c>
      <c r="L32" s="27">
        <v>0.42</v>
      </c>
      <c r="M32" s="30">
        <v>1.1399999999999999</v>
      </c>
    </row>
    <row r="33" spans="1:13" x14ac:dyDescent="0.2">
      <c r="A33" s="21">
        <v>28</v>
      </c>
      <c r="B33" s="50">
        <v>0.81796713587119918</v>
      </c>
      <c r="C33" s="23">
        <v>1.42</v>
      </c>
      <c r="D33" s="31">
        <v>8.52</v>
      </c>
      <c r="E33" s="48">
        <v>11.1</v>
      </c>
      <c r="F33" s="31">
        <v>4.03</v>
      </c>
      <c r="G33" s="48">
        <v>6.31</v>
      </c>
      <c r="H33" s="31">
        <v>2.2599999999999998</v>
      </c>
      <c r="I33" s="48">
        <v>1.36</v>
      </c>
      <c r="J33" s="31">
        <v>0.99</v>
      </c>
      <c r="K33" s="48">
        <v>0.96</v>
      </c>
      <c r="L33" s="31">
        <v>0.46</v>
      </c>
      <c r="M33" s="52">
        <v>0.99</v>
      </c>
    </row>
    <row r="34" spans="1:13" x14ac:dyDescent="0.2">
      <c r="A34" s="53">
        <v>29</v>
      </c>
      <c r="B34" s="49">
        <v>0.74686265611014613</v>
      </c>
      <c r="C34" s="23">
        <v>1.24</v>
      </c>
      <c r="D34" s="27">
        <v>7.91</v>
      </c>
      <c r="E34" s="28">
        <v>13.1</v>
      </c>
      <c r="F34" s="27">
        <v>3.7</v>
      </c>
      <c r="G34" s="28">
        <v>5.52</v>
      </c>
      <c r="H34" s="27">
        <v>2.19</v>
      </c>
      <c r="I34" s="28">
        <v>1.36</v>
      </c>
      <c r="J34" s="27">
        <v>0.96</v>
      </c>
      <c r="K34" s="28">
        <v>0.94</v>
      </c>
      <c r="L34" s="27">
        <v>0.53</v>
      </c>
      <c r="M34" s="30">
        <v>0.92</v>
      </c>
    </row>
    <row r="35" spans="1:13" x14ac:dyDescent="0.2">
      <c r="A35" s="21">
        <v>30</v>
      </c>
      <c r="B35" s="55">
        <v>0.78415738564359405</v>
      </c>
      <c r="C35" s="23">
        <v>1.1499999999999999</v>
      </c>
      <c r="D35" s="33">
        <v>7.82</v>
      </c>
      <c r="E35" s="23">
        <v>15.1</v>
      </c>
      <c r="F35" s="33" t="s">
        <v>18</v>
      </c>
      <c r="G35" s="48">
        <v>4.8600000000000003</v>
      </c>
      <c r="H35" s="33">
        <v>2.12</v>
      </c>
      <c r="I35" s="48">
        <v>1.33</v>
      </c>
      <c r="J35" s="31">
        <v>0.93</v>
      </c>
      <c r="K35" s="48">
        <v>0.92</v>
      </c>
      <c r="L35" s="31">
        <v>0.67</v>
      </c>
      <c r="M35" s="52">
        <v>0.84</v>
      </c>
    </row>
    <row r="36" spans="1:13" ht="13.5" thickBot="1" x14ac:dyDescent="0.25">
      <c r="A36" s="57">
        <v>31</v>
      </c>
      <c r="B36" s="58">
        <v>2.0706950848452697</v>
      </c>
      <c r="C36" s="59" t="s">
        <v>18</v>
      </c>
      <c r="D36" s="60">
        <v>6.69</v>
      </c>
      <c r="E36" s="86">
        <v>12</v>
      </c>
      <c r="F36" s="60" t="s">
        <v>18</v>
      </c>
      <c r="G36" s="59">
        <v>4.32</v>
      </c>
      <c r="H36" s="60" t="s">
        <v>18</v>
      </c>
      <c r="I36" s="62">
        <v>1.3</v>
      </c>
      <c r="J36" s="63" t="s">
        <v>18</v>
      </c>
      <c r="K36" s="62">
        <v>0.88</v>
      </c>
      <c r="L36" s="64">
        <v>0.78</v>
      </c>
      <c r="M36" s="65" t="s">
        <v>18</v>
      </c>
    </row>
    <row r="37" spans="1:13" x14ac:dyDescent="0.2">
      <c r="A37" s="66" t="s">
        <v>19</v>
      </c>
      <c r="B37" s="67">
        <f>MIN(B6:B36)</f>
        <v>0.21321150537177902</v>
      </c>
      <c r="C37" s="68">
        <f t="shared" ref="C37:M37" si="0">MIN(C6:C36)</f>
        <v>0.63</v>
      </c>
      <c r="D37" s="69">
        <f t="shared" si="0"/>
        <v>1.08</v>
      </c>
      <c r="E37" s="17">
        <f t="shared" si="0"/>
        <v>2.92</v>
      </c>
      <c r="F37" s="16">
        <f t="shared" si="0"/>
        <v>3.54</v>
      </c>
      <c r="G37" s="17">
        <f t="shared" si="0"/>
        <v>4.32</v>
      </c>
      <c r="H37" s="16">
        <f t="shared" si="0"/>
        <v>2.12</v>
      </c>
      <c r="I37" s="17">
        <f t="shared" si="0"/>
        <v>1.3</v>
      </c>
      <c r="J37" s="69">
        <f t="shared" si="0"/>
        <v>0.93</v>
      </c>
      <c r="K37" s="68">
        <f t="shared" si="0"/>
        <v>0.85</v>
      </c>
      <c r="L37" s="16">
        <f t="shared" si="0"/>
        <v>0.42</v>
      </c>
      <c r="M37" s="70">
        <f t="shared" si="0"/>
        <v>0.5</v>
      </c>
    </row>
    <row r="38" spans="1:13" x14ac:dyDescent="0.2">
      <c r="A38" s="71" t="s">
        <v>20</v>
      </c>
      <c r="B38" s="47">
        <f>AVERAGE(B6:B36)</f>
        <v>0.42717406545924053</v>
      </c>
      <c r="C38" s="23">
        <f t="shared" ref="C38:M38" si="1">AVERAGE(C6:C36)</f>
        <v>2.8963333333333336</v>
      </c>
      <c r="D38" s="31">
        <f t="shared" si="1"/>
        <v>17.792903225806452</v>
      </c>
      <c r="E38" s="23">
        <f t="shared" si="1"/>
        <v>9.1980645161290333</v>
      </c>
      <c r="F38" s="22">
        <f t="shared" si="1"/>
        <v>6.0003448275862068</v>
      </c>
      <c r="G38" s="23">
        <f t="shared" si="1"/>
        <v>8.7458064516129035</v>
      </c>
      <c r="H38" s="22">
        <f t="shared" si="1"/>
        <v>2.9853333333333336</v>
      </c>
      <c r="I38" s="23">
        <f t="shared" si="1"/>
        <v>1.606774193548387</v>
      </c>
      <c r="J38" s="31">
        <f t="shared" si="1"/>
        <v>1.1383333333333334</v>
      </c>
      <c r="K38" s="23">
        <f t="shared" si="1"/>
        <v>1.0967741935483872</v>
      </c>
      <c r="L38" s="31">
        <f t="shared" si="1"/>
        <v>0.72612903225806469</v>
      </c>
      <c r="M38" s="25">
        <f t="shared" si="1"/>
        <v>1.0233333333333332</v>
      </c>
    </row>
    <row r="39" spans="1:13" ht="13.5" thickBot="1" x14ac:dyDescent="0.25">
      <c r="A39" s="72" t="s">
        <v>21</v>
      </c>
      <c r="B39" s="73">
        <f>MAX(B6:B36)</f>
        <v>2.0706950848452697</v>
      </c>
      <c r="C39" s="62">
        <f t="shared" ref="C39:M39" si="2">MAX(C6:C36)</f>
        <v>20.8</v>
      </c>
      <c r="D39" s="60">
        <f t="shared" si="2"/>
        <v>65.900000000000006</v>
      </c>
      <c r="E39" s="74">
        <f t="shared" si="2"/>
        <v>24.6</v>
      </c>
      <c r="F39" s="75">
        <f t="shared" si="2"/>
        <v>12.6</v>
      </c>
      <c r="G39" s="62">
        <f t="shared" si="2"/>
        <v>19.7</v>
      </c>
      <c r="H39" s="60">
        <f t="shared" si="2"/>
        <v>6.16</v>
      </c>
      <c r="I39" s="62">
        <f t="shared" si="2"/>
        <v>2.06</v>
      </c>
      <c r="J39" s="75">
        <f t="shared" si="2"/>
        <v>1.54</v>
      </c>
      <c r="K39" s="62">
        <f t="shared" si="2"/>
        <v>2.11</v>
      </c>
      <c r="L39" s="60">
        <f t="shared" si="2"/>
        <v>0.93</v>
      </c>
      <c r="M39" s="65">
        <f t="shared" si="2"/>
        <v>1.74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90" t="s">
        <v>80</v>
      </c>
      <c r="H40" s="190"/>
      <c r="I40" s="190"/>
      <c r="J40" s="177" t="s">
        <v>72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94"/>
      <c r="D41" s="11"/>
      <c r="E41" s="11"/>
      <c r="F41" s="174"/>
      <c r="G41" s="191"/>
      <c r="H41" s="191"/>
      <c r="I41" s="191"/>
      <c r="J41" s="179"/>
      <c r="K41" s="179"/>
      <c r="L41" s="179"/>
      <c r="M41" s="180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2606-C5FF-42B8-A6F6-430C616C98DF}">
  <dimension ref="A1:M42"/>
  <sheetViews>
    <sheetView workbookViewId="0">
      <selection activeCell="S28" sqref="S28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82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166" t="s">
        <v>29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81</v>
      </c>
      <c r="D4" s="170"/>
      <c r="E4" s="170"/>
      <c r="F4" s="170"/>
      <c r="G4" s="170"/>
      <c r="H4" s="11"/>
      <c r="I4" s="156" t="s">
        <v>4</v>
      </c>
      <c r="J4" s="156"/>
      <c r="K4" s="130">
        <f>MAX(B6:M36)</f>
        <v>403</v>
      </c>
      <c r="L4" s="171">
        <v>42700</v>
      </c>
      <c r="M4" s="172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1.22</v>
      </c>
      <c r="C6" s="17">
        <v>25.9</v>
      </c>
      <c r="D6" s="16">
        <v>62.2</v>
      </c>
      <c r="E6" s="18">
        <v>25.8</v>
      </c>
      <c r="F6" s="16">
        <v>6.13</v>
      </c>
      <c r="G6" s="18">
        <v>55.5</v>
      </c>
      <c r="H6" s="16">
        <v>28</v>
      </c>
      <c r="I6" s="18">
        <v>14.5</v>
      </c>
      <c r="J6" s="16">
        <v>3.57</v>
      </c>
      <c r="K6" s="18">
        <v>1.83</v>
      </c>
      <c r="L6" s="16">
        <v>0.81</v>
      </c>
      <c r="M6" s="20">
        <v>0.8</v>
      </c>
    </row>
    <row r="7" spans="1:13" x14ac:dyDescent="0.2">
      <c r="A7" s="21">
        <v>2</v>
      </c>
      <c r="B7" s="22">
        <v>3.39</v>
      </c>
      <c r="C7" s="23">
        <v>19.899999999999999</v>
      </c>
      <c r="D7" s="22">
        <v>49.2</v>
      </c>
      <c r="E7" s="23">
        <v>25.1</v>
      </c>
      <c r="F7" s="22">
        <v>5.61</v>
      </c>
      <c r="G7" s="23">
        <v>38.6</v>
      </c>
      <c r="H7" s="22">
        <v>20.7</v>
      </c>
      <c r="I7" s="23">
        <v>12.4</v>
      </c>
      <c r="J7" s="22">
        <v>3.05</v>
      </c>
      <c r="K7" s="23">
        <v>1.74</v>
      </c>
      <c r="L7" s="22">
        <v>0.77</v>
      </c>
      <c r="M7" s="25">
        <v>0.76</v>
      </c>
    </row>
    <row r="8" spans="1:13" x14ac:dyDescent="0.2">
      <c r="A8" s="26">
        <v>3</v>
      </c>
      <c r="B8" s="27">
        <v>3.2</v>
      </c>
      <c r="C8" s="28">
        <v>16.3</v>
      </c>
      <c r="D8" s="27">
        <v>41.1</v>
      </c>
      <c r="E8" s="28">
        <v>21.9</v>
      </c>
      <c r="F8" s="27">
        <v>11.6</v>
      </c>
      <c r="G8" s="28">
        <v>32.6</v>
      </c>
      <c r="H8" s="27">
        <v>15.9</v>
      </c>
      <c r="I8" s="28">
        <v>10.8</v>
      </c>
      <c r="J8" s="27">
        <v>2.86</v>
      </c>
      <c r="K8" s="28">
        <v>1.6</v>
      </c>
      <c r="L8" s="27">
        <v>0.73</v>
      </c>
      <c r="M8" s="30">
        <v>0.77</v>
      </c>
    </row>
    <row r="9" spans="1:13" x14ac:dyDescent="0.2">
      <c r="A9" s="21">
        <v>4</v>
      </c>
      <c r="B9" s="31">
        <v>4.3099999999999996</v>
      </c>
      <c r="C9" s="23">
        <v>14.1</v>
      </c>
      <c r="D9" s="31">
        <v>52.8</v>
      </c>
      <c r="E9" s="23">
        <v>18.5</v>
      </c>
      <c r="F9" s="31">
        <v>38.6</v>
      </c>
      <c r="G9" s="23">
        <v>49.3</v>
      </c>
      <c r="H9" s="31">
        <v>13.3</v>
      </c>
      <c r="I9" s="23">
        <v>9.33</v>
      </c>
      <c r="J9" s="31">
        <v>2.71</v>
      </c>
      <c r="K9" s="23">
        <v>1.6</v>
      </c>
      <c r="L9" s="31">
        <v>0.73</v>
      </c>
      <c r="M9" s="25">
        <v>0.76</v>
      </c>
    </row>
    <row r="10" spans="1:13" x14ac:dyDescent="0.2">
      <c r="A10" s="26">
        <v>5</v>
      </c>
      <c r="B10" s="27">
        <v>9.02</v>
      </c>
      <c r="C10" s="33">
        <v>25.7</v>
      </c>
      <c r="D10" s="27">
        <v>59.2</v>
      </c>
      <c r="E10" s="33">
        <v>15.6</v>
      </c>
      <c r="F10" s="27">
        <v>175</v>
      </c>
      <c r="G10" s="33">
        <v>74</v>
      </c>
      <c r="H10" s="27">
        <v>11</v>
      </c>
      <c r="I10" s="33">
        <v>9.15</v>
      </c>
      <c r="J10" s="27">
        <v>2.66</v>
      </c>
      <c r="K10" s="33">
        <v>1.63</v>
      </c>
      <c r="L10" s="27">
        <v>0.76</v>
      </c>
      <c r="M10" s="34">
        <v>0.83</v>
      </c>
    </row>
    <row r="11" spans="1:13" x14ac:dyDescent="0.2">
      <c r="A11" s="21">
        <v>6</v>
      </c>
      <c r="B11" s="33">
        <v>5.77</v>
      </c>
      <c r="C11" s="35">
        <v>46.4</v>
      </c>
      <c r="D11" s="33">
        <v>62.5</v>
      </c>
      <c r="E11" s="35">
        <v>13.9</v>
      </c>
      <c r="F11" s="33">
        <v>93.4</v>
      </c>
      <c r="G11" s="35">
        <v>92.3</v>
      </c>
      <c r="H11" s="33">
        <v>10.3</v>
      </c>
      <c r="I11" s="35">
        <v>7.77</v>
      </c>
      <c r="J11" s="33">
        <v>2.81</v>
      </c>
      <c r="K11" s="35">
        <v>1.65</v>
      </c>
      <c r="L11" s="33">
        <v>0.82</v>
      </c>
      <c r="M11" s="37">
        <v>0.87</v>
      </c>
    </row>
    <row r="12" spans="1:13" x14ac:dyDescent="0.2">
      <c r="A12" s="26">
        <v>7</v>
      </c>
      <c r="B12" s="27">
        <v>4.28</v>
      </c>
      <c r="C12" s="38">
        <v>27.7</v>
      </c>
      <c r="D12" s="27">
        <v>53.2</v>
      </c>
      <c r="E12" s="28">
        <v>26.3</v>
      </c>
      <c r="F12" s="27">
        <v>102</v>
      </c>
      <c r="G12" s="28">
        <v>227</v>
      </c>
      <c r="H12" s="27">
        <v>21.7</v>
      </c>
      <c r="I12" s="28">
        <v>6.41</v>
      </c>
      <c r="J12" s="27">
        <v>2.88</v>
      </c>
      <c r="K12" s="28">
        <v>1.56</v>
      </c>
      <c r="L12" s="27">
        <v>0.79</v>
      </c>
      <c r="M12" s="30">
        <v>1.1200000000000001</v>
      </c>
    </row>
    <row r="13" spans="1:13" x14ac:dyDescent="0.2">
      <c r="A13" s="21">
        <v>8</v>
      </c>
      <c r="B13" s="22">
        <v>3.7</v>
      </c>
      <c r="C13" s="23">
        <v>19.899999999999999</v>
      </c>
      <c r="D13" s="22">
        <v>47.1</v>
      </c>
      <c r="E13" s="23">
        <v>114</v>
      </c>
      <c r="F13" s="22">
        <v>109</v>
      </c>
      <c r="G13" s="23">
        <v>199</v>
      </c>
      <c r="H13" s="22">
        <v>24.8</v>
      </c>
      <c r="I13" s="23">
        <v>5.51</v>
      </c>
      <c r="J13" s="22">
        <v>5.6</v>
      </c>
      <c r="K13" s="23">
        <v>1.48</v>
      </c>
      <c r="L13" s="22">
        <v>0.77</v>
      </c>
      <c r="M13" s="25">
        <v>1.33</v>
      </c>
    </row>
    <row r="14" spans="1:13" x14ac:dyDescent="0.2">
      <c r="A14" s="41">
        <v>9</v>
      </c>
      <c r="B14" s="27">
        <v>3.26</v>
      </c>
      <c r="C14" s="28">
        <v>17.3</v>
      </c>
      <c r="D14" s="27">
        <v>76.8</v>
      </c>
      <c r="E14" s="28">
        <v>121</v>
      </c>
      <c r="F14" s="27">
        <v>311</v>
      </c>
      <c r="G14" s="28">
        <v>223</v>
      </c>
      <c r="H14" s="27">
        <v>20.9</v>
      </c>
      <c r="I14" s="28">
        <v>4.8099999999999996</v>
      </c>
      <c r="J14" s="27">
        <v>4.82</v>
      </c>
      <c r="K14" s="28">
        <v>1.42</v>
      </c>
      <c r="L14" s="27">
        <v>0.75</v>
      </c>
      <c r="M14" s="30">
        <v>1.18</v>
      </c>
    </row>
    <row r="15" spans="1:13" x14ac:dyDescent="0.2">
      <c r="A15" s="21">
        <v>10</v>
      </c>
      <c r="B15" s="31">
        <v>3.4</v>
      </c>
      <c r="C15" s="23">
        <v>15</v>
      </c>
      <c r="D15" s="31">
        <v>133</v>
      </c>
      <c r="E15" s="23">
        <v>102</v>
      </c>
      <c r="F15" s="31">
        <v>156</v>
      </c>
      <c r="G15" s="23">
        <v>101</v>
      </c>
      <c r="H15" s="31">
        <v>25.7</v>
      </c>
      <c r="I15" s="23">
        <v>4.2</v>
      </c>
      <c r="J15" s="31">
        <v>8.8699999999999992</v>
      </c>
      <c r="K15" s="23">
        <v>1.4</v>
      </c>
      <c r="L15" s="31">
        <v>0.76</v>
      </c>
      <c r="M15" s="25">
        <v>1.06</v>
      </c>
    </row>
    <row r="16" spans="1:13" x14ac:dyDescent="0.2">
      <c r="A16" s="26">
        <v>11</v>
      </c>
      <c r="B16" s="27">
        <v>3.42</v>
      </c>
      <c r="C16" s="33">
        <v>11.6</v>
      </c>
      <c r="D16" s="27">
        <v>133</v>
      </c>
      <c r="E16" s="33">
        <v>95.5</v>
      </c>
      <c r="F16" s="27">
        <v>84</v>
      </c>
      <c r="G16" s="33">
        <v>46.9</v>
      </c>
      <c r="H16" s="27">
        <v>21.7</v>
      </c>
      <c r="I16" s="33">
        <v>6.39</v>
      </c>
      <c r="J16" s="27">
        <v>7.69</v>
      </c>
      <c r="K16" s="33">
        <v>1.31</v>
      </c>
      <c r="L16" s="27">
        <v>0.8</v>
      </c>
      <c r="M16" s="34">
        <v>0.96</v>
      </c>
    </row>
    <row r="17" spans="1:13" x14ac:dyDescent="0.2">
      <c r="A17" s="21">
        <v>12</v>
      </c>
      <c r="B17" s="33">
        <v>3.07</v>
      </c>
      <c r="C17" s="35">
        <v>10.5</v>
      </c>
      <c r="D17" s="33">
        <v>126</v>
      </c>
      <c r="E17" s="23">
        <v>49.9</v>
      </c>
      <c r="F17" s="33">
        <v>54.5</v>
      </c>
      <c r="G17" s="23">
        <v>28.3</v>
      </c>
      <c r="H17" s="33">
        <v>21.6</v>
      </c>
      <c r="I17" s="35">
        <v>11.3</v>
      </c>
      <c r="J17" s="33">
        <v>5.4</v>
      </c>
      <c r="K17" s="23">
        <v>1.29</v>
      </c>
      <c r="L17" s="33">
        <v>0.88</v>
      </c>
      <c r="M17" s="25">
        <v>0.88</v>
      </c>
    </row>
    <row r="18" spans="1:13" x14ac:dyDescent="0.2">
      <c r="A18" s="26">
        <v>13</v>
      </c>
      <c r="B18" s="42">
        <v>25.5</v>
      </c>
      <c r="C18" s="28">
        <v>8.99</v>
      </c>
      <c r="D18" s="42">
        <v>76.099999999999994</v>
      </c>
      <c r="E18" s="33">
        <v>30.8</v>
      </c>
      <c r="F18" s="42">
        <v>37.4</v>
      </c>
      <c r="G18" s="33">
        <v>21.4</v>
      </c>
      <c r="H18" s="42">
        <v>28.3</v>
      </c>
      <c r="I18" s="28">
        <v>33.299999999999997</v>
      </c>
      <c r="J18" s="42">
        <v>4.29</v>
      </c>
      <c r="K18" s="33">
        <v>1.33</v>
      </c>
      <c r="L18" s="27">
        <v>0.91</v>
      </c>
      <c r="M18" s="34">
        <v>0.82</v>
      </c>
    </row>
    <row r="19" spans="1:13" x14ac:dyDescent="0.2">
      <c r="A19" s="21">
        <v>14</v>
      </c>
      <c r="B19" s="31">
        <v>45.3</v>
      </c>
      <c r="C19" s="23">
        <v>8.64</v>
      </c>
      <c r="D19" s="31">
        <v>92.1</v>
      </c>
      <c r="E19" s="23">
        <v>21.6</v>
      </c>
      <c r="F19" s="31">
        <v>29.8</v>
      </c>
      <c r="G19" s="23">
        <v>19.899999999999999</v>
      </c>
      <c r="H19" s="31">
        <v>30.2</v>
      </c>
      <c r="I19" s="23">
        <v>34.799999999999997</v>
      </c>
      <c r="J19" s="31">
        <v>3.66</v>
      </c>
      <c r="K19" s="23">
        <v>1.28</v>
      </c>
      <c r="L19" s="22">
        <v>0.91</v>
      </c>
      <c r="M19" s="25">
        <v>0.81</v>
      </c>
    </row>
    <row r="20" spans="1:13" x14ac:dyDescent="0.2">
      <c r="A20" s="26">
        <v>15</v>
      </c>
      <c r="B20" s="27">
        <v>55.3</v>
      </c>
      <c r="C20" s="28">
        <v>50.5</v>
      </c>
      <c r="D20" s="27">
        <v>117</v>
      </c>
      <c r="E20" s="28">
        <v>16.399999999999999</v>
      </c>
      <c r="F20" s="27">
        <v>29.2</v>
      </c>
      <c r="G20" s="28">
        <v>24.8</v>
      </c>
      <c r="H20" s="27">
        <v>23.3</v>
      </c>
      <c r="I20" s="28">
        <v>20.9</v>
      </c>
      <c r="J20" s="27">
        <v>4.3</v>
      </c>
      <c r="K20" s="28">
        <v>1.25</v>
      </c>
      <c r="L20" s="27">
        <v>0.79</v>
      </c>
      <c r="M20" s="30">
        <v>0.8</v>
      </c>
    </row>
    <row r="21" spans="1:13" x14ac:dyDescent="0.2">
      <c r="A21" s="21">
        <v>16</v>
      </c>
      <c r="B21" s="31">
        <v>53.6</v>
      </c>
      <c r="C21" s="23">
        <v>59.2</v>
      </c>
      <c r="D21" s="31">
        <v>63.3</v>
      </c>
      <c r="E21" s="23">
        <v>13.6</v>
      </c>
      <c r="F21" s="31">
        <v>238</v>
      </c>
      <c r="G21" s="23">
        <v>34.4</v>
      </c>
      <c r="H21" s="31">
        <v>18</v>
      </c>
      <c r="I21" s="23">
        <v>52.6</v>
      </c>
      <c r="J21" s="31">
        <v>5.79</v>
      </c>
      <c r="K21" s="23">
        <v>1.2</v>
      </c>
      <c r="L21" s="31">
        <v>0.78</v>
      </c>
      <c r="M21" s="25">
        <v>0.79</v>
      </c>
    </row>
    <row r="22" spans="1:13" x14ac:dyDescent="0.2">
      <c r="A22" s="26">
        <v>17</v>
      </c>
      <c r="B22" s="27">
        <v>52.3</v>
      </c>
      <c r="C22" s="33">
        <v>52.5</v>
      </c>
      <c r="D22" s="27">
        <v>44.8</v>
      </c>
      <c r="E22" s="33">
        <v>12.5</v>
      </c>
      <c r="F22" s="27">
        <v>133</v>
      </c>
      <c r="G22" s="33">
        <v>24.3</v>
      </c>
      <c r="H22" s="27">
        <v>18.3</v>
      </c>
      <c r="I22" s="33">
        <v>42.2</v>
      </c>
      <c r="J22" s="27">
        <v>5.24</v>
      </c>
      <c r="K22" s="33">
        <v>1.21</v>
      </c>
      <c r="L22" s="27">
        <v>0.73</v>
      </c>
      <c r="M22" s="34">
        <v>0.93</v>
      </c>
    </row>
    <row r="23" spans="1:13" x14ac:dyDescent="0.2">
      <c r="A23" s="21">
        <v>18</v>
      </c>
      <c r="B23" s="33">
        <v>52.1</v>
      </c>
      <c r="C23" s="35">
        <v>41.4</v>
      </c>
      <c r="D23" s="33">
        <v>34.799999999999997</v>
      </c>
      <c r="E23" s="35">
        <v>53.7</v>
      </c>
      <c r="F23" s="33">
        <v>69.900000000000006</v>
      </c>
      <c r="G23" s="35">
        <v>34</v>
      </c>
      <c r="H23" s="33">
        <v>29.4</v>
      </c>
      <c r="I23" s="35">
        <v>23.9</v>
      </c>
      <c r="J23" s="33">
        <v>4.32</v>
      </c>
      <c r="K23" s="35">
        <v>1.28</v>
      </c>
      <c r="L23" s="33">
        <v>0.69</v>
      </c>
      <c r="M23" s="37">
        <v>2.33</v>
      </c>
    </row>
    <row r="24" spans="1:13" x14ac:dyDescent="0.2">
      <c r="A24" s="26">
        <v>19</v>
      </c>
      <c r="B24" s="27">
        <v>29.3</v>
      </c>
      <c r="C24" s="38">
        <v>33.9</v>
      </c>
      <c r="D24" s="27">
        <v>30.7</v>
      </c>
      <c r="E24" s="28">
        <v>79.8</v>
      </c>
      <c r="F24" s="27">
        <v>52.1</v>
      </c>
      <c r="G24" s="28">
        <v>31.1</v>
      </c>
      <c r="H24" s="27">
        <v>22.8</v>
      </c>
      <c r="I24" s="28">
        <v>16.899999999999999</v>
      </c>
      <c r="J24" s="27">
        <v>3.89</v>
      </c>
      <c r="K24" s="28">
        <v>1.19</v>
      </c>
      <c r="L24" s="27">
        <v>0.68</v>
      </c>
      <c r="M24" s="30">
        <v>2.9</v>
      </c>
    </row>
    <row r="25" spans="1:13" x14ac:dyDescent="0.2">
      <c r="A25" s="21">
        <v>20</v>
      </c>
      <c r="B25" s="22">
        <v>33</v>
      </c>
      <c r="C25" s="23">
        <v>41.2</v>
      </c>
      <c r="D25" s="22">
        <v>92.9</v>
      </c>
      <c r="E25" s="23">
        <v>38.9</v>
      </c>
      <c r="F25" s="22">
        <v>52.3</v>
      </c>
      <c r="G25" s="23">
        <v>23.6</v>
      </c>
      <c r="H25" s="22">
        <v>24.4</v>
      </c>
      <c r="I25" s="23">
        <v>13.6</v>
      </c>
      <c r="J25" s="22">
        <v>3.44</v>
      </c>
      <c r="K25" s="23">
        <v>1.19</v>
      </c>
      <c r="L25" s="22">
        <v>0.66</v>
      </c>
      <c r="M25" s="25">
        <v>10.5</v>
      </c>
    </row>
    <row r="26" spans="1:13" x14ac:dyDescent="0.2">
      <c r="A26" s="45">
        <v>21</v>
      </c>
      <c r="B26" s="27">
        <v>42.3</v>
      </c>
      <c r="C26" s="28">
        <v>86.3</v>
      </c>
      <c r="D26" s="27">
        <v>60.6</v>
      </c>
      <c r="E26" s="28">
        <v>32.5</v>
      </c>
      <c r="F26" s="27">
        <v>154</v>
      </c>
      <c r="G26" s="28">
        <v>19.8</v>
      </c>
      <c r="H26" s="27">
        <v>22.4</v>
      </c>
      <c r="I26" s="28">
        <v>11.4</v>
      </c>
      <c r="J26" s="27">
        <v>3.05</v>
      </c>
      <c r="K26" s="28">
        <v>1.1000000000000001</v>
      </c>
      <c r="L26" s="27">
        <v>0.67</v>
      </c>
      <c r="M26" s="30">
        <v>10.5</v>
      </c>
    </row>
    <row r="27" spans="1:13" x14ac:dyDescent="0.2">
      <c r="A27" s="21">
        <v>22</v>
      </c>
      <c r="B27" s="31">
        <v>27.6</v>
      </c>
      <c r="C27" s="23">
        <v>59.2</v>
      </c>
      <c r="D27" s="31">
        <v>40.299999999999997</v>
      </c>
      <c r="E27" s="23">
        <v>35.700000000000003</v>
      </c>
      <c r="F27" s="31">
        <v>104</v>
      </c>
      <c r="G27" s="23">
        <v>18.100000000000001</v>
      </c>
      <c r="H27" s="31">
        <v>17.3</v>
      </c>
      <c r="I27" s="23">
        <v>9.68</v>
      </c>
      <c r="J27" s="31">
        <v>2.77</v>
      </c>
      <c r="K27" s="23">
        <v>1.04</v>
      </c>
      <c r="L27" s="31">
        <v>0.75</v>
      </c>
      <c r="M27" s="25">
        <v>5.8</v>
      </c>
    </row>
    <row r="28" spans="1:13" x14ac:dyDescent="0.2">
      <c r="A28" s="26">
        <v>23</v>
      </c>
      <c r="B28" s="27">
        <v>19.7</v>
      </c>
      <c r="C28" s="33">
        <v>68.599999999999994</v>
      </c>
      <c r="D28" s="27">
        <v>39.799999999999997</v>
      </c>
      <c r="E28" s="33">
        <v>29.4</v>
      </c>
      <c r="F28" s="27">
        <v>63.1</v>
      </c>
      <c r="G28" s="33">
        <v>16.7</v>
      </c>
      <c r="H28" s="27">
        <v>15.9</v>
      </c>
      <c r="I28" s="33">
        <v>8.35</v>
      </c>
      <c r="J28" s="27">
        <v>2.5299999999999998</v>
      </c>
      <c r="K28" s="33">
        <v>1.02</v>
      </c>
      <c r="L28" s="27">
        <v>0.79</v>
      </c>
      <c r="M28" s="34">
        <v>4.0599999999999996</v>
      </c>
    </row>
    <row r="29" spans="1:13" x14ac:dyDescent="0.2">
      <c r="A29" s="21">
        <v>24</v>
      </c>
      <c r="B29" s="33">
        <v>24.2</v>
      </c>
      <c r="C29" s="35">
        <v>64.900000000000006</v>
      </c>
      <c r="D29" s="33">
        <v>45.2</v>
      </c>
      <c r="E29" s="35">
        <v>21</v>
      </c>
      <c r="F29" s="31">
        <v>47.9</v>
      </c>
      <c r="G29" s="35">
        <v>112</v>
      </c>
      <c r="H29" s="31">
        <v>89.2</v>
      </c>
      <c r="I29" s="35">
        <v>7.11</v>
      </c>
      <c r="J29" s="33">
        <v>2.34</v>
      </c>
      <c r="K29" s="35">
        <v>0.97</v>
      </c>
      <c r="L29" s="33">
        <v>0.83</v>
      </c>
      <c r="M29" s="37">
        <v>3.12</v>
      </c>
    </row>
    <row r="30" spans="1:13" x14ac:dyDescent="0.2">
      <c r="A30" s="26">
        <v>25</v>
      </c>
      <c r="B30" s="27">
        <v>31.4</v>
      </c>
      <c r="C30" s="28">
        <v>403</v>
      </c>
      <c r="D30" s="27">
        <v>37.200000000000003</v>
      </c>
      <c r="E30" s="28">
        <v>16.3</v>
      </c>
      <c r="F30" s="46">
        <v>41.3</v>
      </c>
      <c r="G30" s="28">
        <v>71.400000000000006</v>
      </c>
      <c r="H30" s="46">
        <v>76.2</v>
      </c>
      <c r="I30" s="28">
        <v>6.3</v>
      </c>
      <c r="J30" s="42">
        <v>2.15</v>
      </c>
      <c r="K30" s="28">
        <v>0.95</v>
      </c>
      <c r="L30" s="42">
        <v>0.8</v>
      </c>
      <c r="M30" s="30">
        <v>2.54</v>
      </c>
    </row>
    <row r="31" spans="1:13" x14ac:dyDescent="0.2">
      <c r="A31" s="21">
        <v>26</v>
      </c>
      <c r="B31" s="47">
        <v>59.9</v>
      </c>
      <c r="C31" s="48">
        <v>152</v>
      </c>
      <c r="D31" s="22">
        <v>30</v>
      </c>
      <c r="E31" s="23">
        <v>13.4</v>
      </c>
      <c r="F31" s="22">
        <v>49.4</v>
      </c>
      <c r="G31" s="23">
        <v>53.4</v>
      </c>
      <c r="H31" s="22">
        <v>76.7</v>
      </c>
      <c r="I31" s="23">
        <v>5.66</v>
      </c>
      <c r="J31" s="31">
        <v>2.13</v>
      </c>
      <c r="K31" s="23">
        <v>0.95</v>
      </c>
      <c r="L31" s="31">
        <v>0.78</v>
      </c>
      <c r="M31" s="25">
        <v>2.12</v>
      </c>
    </row>
    <row r="32" spans="1:13" x14ac:dyDescent="0.2">
      <c r="A32" s="26">
        <v>27</v>
      </c>
      <c r="B32" s="49">
        <v>96.6</v>
      </c>
      <c r="C32" s="38">
        <v>132</v>
      </c>
      <c r="D32" s="27">
        <v>47</v>
      </c>
      <c r="E32" s="28">
        <v>11.1</v>
      </c>
      <c r="F32" s="27">
        <v>69.8</v>
      </c>
      <c r="G32" s="28">
        <v>62.5</v>
      </c>
      <c r="H32" s="27">
        <v>56.2</v>
      </c>
      <c r="I32" s="28">
        <v>5.49</v>
      </c>
      <c r="J32" s="27">
        <v>2.19</v>
      </c>
      <c r="K32" s="28">
        <v>0.98</v>
      </c>
      <c r="L32" s="27">
        <v>0.78</v>
      </c>
      <c r="M32" s="30">
        <v>1.79</v>
      </c>
    </row>
    <row r="33" spans="1:13" x14ac:dyDescent="0.2">
      <c r="A33" s="21">
        <v>28</v>
      </c>
      <c r="B33" s="50">
        <v>47.2</v>
      </c>
      <c r="C33" s="23">
        <v>106</v>
      </c>
      <c r="D33" s="31">
        <v>46.6</v>
      </c>
      <c r="E33" s="48">
        <v>9.5399999999999991</v>
      </c>
      <c r="F33" s="31">
        <v>75.400000000000006</v>
      </c>
      <c r="G33" s="48">
        <v>46.2</v>
      </c>
      <c r="H33" s="31">
        <v>34.6</v>
      </c>
      <c r="I33" s="48">
        <v>5.05</v>
      </c>
      <c r="J33" s="31">
        <v>2.04</v>
      </c>
      <c r="K33" s="48">
        <v>0.97</v>
      </c>
      <c r="L33" s="31">
        <v>0.79</v>
      </c>
      <c r="M33" s="52">
        <v>1.52</v>
      </c>
    </row>
    <row r="34" spans="1:13" x14ac:dyDescent="0.2">
      <c r="A34" s="53">
        <v>29</v>
      </c>
      <c r="B34" s="49">
        <v>29.5</v>
      </c>
      <c r="C34" s="54">
        <v>86.5</v>
      </c>
      <c r="D34" s="27">
        <v>35.5</v>
      </c>
      <c r="E34" s="28">
        <v>8.31</v>
      </c>
      <c r="F34" s="33" t="s">
        <v>18</v>
      </c>
      <c r="G34" s="28">
        <v>49.7</v>
      </c>
      <c r="H34" s="27">
        <v>23.9</v>
      </c>
      <c r="I34" s="28">
        <v>4.67</v>
      </c>
      <c r="J34" s="27">
        <v>1.81</v>
      </c>
      <c r="K34" s="28">
        <v>0.92</v>
      </c>
      <c r="L34" s="27">
        <v>0.8</v>
      </c>
      <c r="M34" s="30">
        <v>1.35</v>
      </c>
    </row>
    <row r="35" spans="1:13" x14ac:dyDescent="0.2">
      <c r="A35" s="21">
        <v>30</v>
      </c>
      <c r="B35" s="55">
        <v>24.9</v>
      </c>
      <c r="C35" s="56">
        <v>72.2</v>
      </c>
      <c r="D35" s="33">
        <v>28.6</v>
      </c>
      <c r="E35" s="23">
        <v>7.45</v>
      </c>
      <c r="F35" s="33" t="s">
        <v>18</v>
      </c>
      <c r="G35" s="48">
        <v>62.9</v>
      </c>
      <c r="H35" s="33">
        <v>18.5</v>
      </c>
      <c r="I35" s="48">
        <v>4.38</v>
      </c>
      <c r="J35" s="31">
        <v>1.76</v>
      </c>
      <c r="K35" s="48">
        <v>0.89</v>
      </c>
      <c r="L35" s="31">
        <v>0.82</v>
      </c>
      <c r="M35" s="52">
        <v>1.21</v>
      </c>
    </row>
    <row r="36" spans="1:13" ht="13.5" thickBot="1" x14ac:dyDescent="0.25">
      <c r="A36" s="57">
        <v>31</v>
      </c>
      <c r="B36" s="131">
        <v>35.299999999999997</v>
      </c>
      <c r="C36" s="132" t="s">
        <v>18</v>
      </c>
      <c r="D36" s="42">
        <v>23.6</v>
      </c>
      <c r="E36" s="133">
        <v>6.78</v>
      </c>
      <c r="F36" s="42" t="s">
        <v>18</v>
      </c>
      <c r="G36" s="132">
        <v>40.200000000000003</v>
      </c>
      <c r="H36" s="42" t="s">
        <v>18</v>
      </c>
      <c r="I36" s="38">
        <v>3.97</v>
      </c>
      <c r="J36" s="134" t="s">
        <v>18</v>
      </c>
      <c r="K36" s="38">
        <v>0.85</v>
      </c>
      <c r="L36" s="135">
        <v>0.82</v>
      </c>
      <c r="M36" s="136" t="s">
        <v>18</v>
      </c>
    </row>
    <row r="37" spans="1:13" x14ac:dyDescent="0.2">
      <c r="A37" s="137" t="s">
        <v>19</v>
      </c>
      <c r="B37" s="127">
        <f>MIN(B6:B36)</f>
        <v>1.22</v>
      </c>
      <c r="C37" s="69">
        <f t="shared" ref="C37:M37" si="0">MIN(C6:C36)</f>
        <v>8.64</v>
      </c>
      <c r="D37" s="69">
        <f t="shared" si="0"/>
        <v>23.6</v>
      </c>
      <c r="E37" s="69">
        <f t="shared" si="0"/>
        <v>6.78</v>
      </c>
      <c r="F37" s="69">
        <f t="shared" si="0"/>
        <v>5.61</v>
      </c>
      <c r="G37" s="69">
        <f t="shared" si="0"/>
        <v>16.7</v>
      </c>
      <c r="H37" s="69">
        <f t="shared" si="0"/>
        <v>10.3</v>
      </c>
      <c r="I37" s="69">
        <f t="shared" si="0"/>
        <v>3.97</v>
      </c>
      <c r="J37" s="69">
        <f t="shared" si="0"/>
        <v>1.76</v>
      </c>
      <c r="K37" s="69">
        <f t="shared" si="0"/>
        <v>0.85</v>
      </c>
      <c r="L37" s="69">
        <f t="shared" si="0"/>
        <v>0.66</v>
      </c>
      <c r="M37" s="128">
        <f t="shared" si="0"/>
        <v>0.76</v>
      </c>
    </row>
    <row r="38" spans="1:13" x14ac:dyDescent="0.2">
      <c r="A38" s="138" t="s">
        <v>20</v>
      </c>
      <c r="B38" s="55">
        <f>AVERAGE(B6:B36)</f>
        <v>26.872258064516128</v>
      </c>
      <c r="C38" s="33">
        <f t="shared" ref="C38:M38" si="1">AVERAGE(C6:C36)</f>
        <v>59.24433333333333</v>
      </c>
      <c r="D38" s="33">
        <f t="shared" si="1"/>
        <v>60.716129032258053</v>
      </c>
      <c r="E38" s="33">
        <f t="shared" si="1"/>
        <v>35.105806451612899</v>
      </c>
      <c r="F38" s="33">
        <f t="shared" si="1"/>
        <v>85.480000000000032</v>
      </c>
      <c r="G38" s="33">
        <f t="shared" si="1"/>
        <v>62.383870967741949</v>
      </c>
      <c r="H38" s="33">
        <f t="shared" si="1"/>
        <v>28.706666666666667</v>
      </c>
      <c r="I38" s="33">
        <f t="shared" si="1"/>
        <v>13.317096774193551</v>
      </c>
      <c r="J38" s="33">
        <f t="shared" si="1"/>
        <v>3.6873333333333331</v>
      </c>
      <c r="K38" s="33">
        <f t="shared" si="1"/>
        <v>1.2606451612903227</v>
      </c>
      <c r="L38" s="33">
        <f t="shared" si="1"/>
        <v>0.77903225806451615</v>
      </c>
      <c r="M38" s="34">
        <f t="shared" si="1"/>
        <v>2.1736666666666666</v>
      </c>
    </row>
    <row r="39" spans="1:13" ht="13.5" thickBot="1" x14ac:dyDescent="0.25">
      <c r="A39" s="139" t="s">
        <v>21</v>
      </c>
      <c r="B39" s="73">
        <f>MAX(B6:B36)</f>
        <v>96.6</v>
      </c>
      <c r="C39" s="75">
        <f t="shared" ref="C39:M39" si="2">MAX(C6:C36)</f>
        <v>403</v>
      </c>
      <c r="D39" s="75">
        <f t="shared" si="2"/>
        <v>133</v>
      </c>
      <c r="E39" s="75">
        <f t="shared" si="2"/>
        <v>121</v>
      </c>
      <c r="F39" s="75">
        <f t="shared" si="2"/>
        <v>311</v>
      </c>
      <c r="G39" s="75">
        <f t="shared" si="2"/>
        <v>227</v>
      </c>
      <c r="H39" s="75">
        <f t="shared" si="2"/>
        <v>89.2</v>
      </c>
      <c r="I39" s="75">
        <f t="shared" si="2"/>
        <v>52.6</v>
      </c>
      <c r="J39" s="75">
        <f t="shared" si="2"/>
        <v>8.8699999999999992</v>
      </c>
      <c r="K39" s="75">
        <f t="shared" si="2"/>
        <v>1.83</v>
      </c>
      <c r="L39" s="75">
        <f t="shared" si="2"/>
        <v>0.91</v>
      </c>
      <c r="M39" s="129">
        <f t="shared" si="2"/>
        <v>10.5</v>
      </c>
    </row>
    <row r="40" spans="1:13" x14ac:dyDescent="0.2">
      <c r="A40" s="2" t="s">
        <v>22</v>
      </c>
      <c r="B40" s="140" t="s">
        <v>23</v>
      </c>
      <c r="C40" s="141"/>
      <c r="F40" s="155" t="s">
        <v>24</v>
      </c>
      <c r="G40" s="142"/>
      <c r="H40" s="192" t="s">
        <v>30</v>
      </c>
      <c r="I40" s="192"/>
      <c r="J40" s="192"/>
      <c r="K40" s="159" t="s">
        <v>31</v>
      </c>
      <c r="L40" s="159"/>
      <c r="M40" s="160"/>
    </row>
    <row r="41" spans="1:13" ht="13.5" thickBot="1" x14ac:dyDescent="0.25">
      <c r="A41" s="5"/>
      <c r="B41" s="6" t="s">
        <v>26</v>
      </c>
      <c r="C41" s="94"/>
      <c r="D41" s="11"/>
      <c r="E41" s="11"/>
      <c r="F41" s="156"/>
      <c r="G41" s="143"/>
      <c r="H41" s="191"/>
      <c r="I41" s="191"/>
      <c r="J41" s="191"/>
      <c r="K41" s="161"/>
      <c r="L41" s="161"/>
      <c r="M41" s="162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9">
    <mergeCell ref="F40:F41"/>
    <mergeCell ref="H40:J41"/>
    <mergeCell ref="K40:M41"/>
    <mergeCell ref="A1:M1"/>
    <mergeCell ref="A2:M2"/>
    <mergeCell ref="A4:B4"/>
    <mergeCell ref="C4:G4"/>
    <mergeCell ref="I4:J4"/>
    <mergeCell ref="L4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5096-2998-46ED-9476-F9EC03781A7E}">
  <dimension ref="A1:M42"/>
  <sheetViews>
    <sheetView workbookViewId="0">
      <selection activeCell="O19" sqref="O19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84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166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81</v>
      </c>
      <c r="D4" s="170"/>
      <c r="E4" s="170"/>
      <c r="F4" s="170"/>
      <c r="G4" s="170"/>
      <c r="H4" s="11"/>
      <c r="I4" s="156" t="s">
        <v>4</v>
      </c>
      <c r="J4" s="156"/>
      <c r="K4" s="130">
        <f>MAX(B6:M36)</f>
        <v>193</v>
      </c>
      <c r="L4" s="171">
        <v>43395</v>
      </c>
      <c r="M4" s="172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1.83</v>
      </c>
      <c r="C6" s="17">
        <v>3.39</v>
      </c>
      <c r="D6" s="16">
        <v>27.7</v>
      </c>
      <c r="E6" s="18">
        <v>18.600000000000001</v>
      </c>
      <c r="F6" s="16">
        <v>36.5</v>
      </c>
      <c r="G6" s="18">
        <v>115</v>
      </c>
      <c r="H6" s="16">
        <v>11.6</v>
      </c>
      <c r="I6" s="18">
        <v>5.82</v>
      </c>
      <c r="J6" s="16">
        <v>2.0499999999999998</v>
      </c>
      <c r="K6" s="18">
        <v>1.05</v>
      </c>
      <c r="L6" s="16">
        <v>0.32</v>
      </c>
      <c r="M6" s="20">
        <v>0.33</v>
      </c>
    </row>
    <row r="7" spans="1:13" x14ac:dyDescent="0.2">
      <c r="A7" s="21">
        <v>2</v>
      </c>
      <c r="B7" s="22">
        <v>1.71</v>
      </c>
      <c r="C7" s="23">
        <v>6.43</v>
      </c>
      <c r="D7" s="22">
        <v>27.8</v>
      </c>
      <c r="E7" s="23">
        <v>15.6</v>
      </c>
      <c r="F7" s="22">
        <v>30.3</v>
      </c>
      <c r="G7" s="23">
        <v>109</v>
      </c>
      <c r="H7" s="22">
        <v>10.8</v>
      </c>
      <c r="I7" s="23">
        <v>5.42</v>
      </c>
      <c r="J7" s="22">
        <v>2.0099999999999998</v>
      </c>
      <c r="K7" s="23">
        <v>1</v>
      </c>
      <c r="L7" s="22">
        <v>0.32</v>
      </c>
      <c r="M7" s="25">
        <v>0.31</v>
      </c>
    </row>
    <row r="8" spans="1:13" x14ac:dyDescent="0.2">
      <c r="A8" s="26">
        <v>3</v>
      </c>
      <c r="B8" s="27">
        <v>1.57</v>
      </c>
      <c r="C8" s="28">
        <v>12</v>
      </c>
      <c r="D8" s="27">
        <v>37.9</v>
      </c>
      <c r="E8" s="28">
        <v>13.7</v>
      </c>
      <c r="F8" s="27">
        <v>26.1</v>
      </c>
      <c r="G8" s="28">
        <v>98.5</v>
      </c>
      <c r="H8" s="27">
        <v>9.3000000000000007</v>
      </c>
      <c r="I8" s="28">
        <v>5.09</v>
      </c>
      <c r="J8" s="27">
        <v>1.99</v>
      </c>
      <c r="K8" s="28">
        <v>0.93</v>
      </c>
      <c r="L8" s="27">
        <v>0.32</v>
      </c>
      <c r="M8" s="30">
        <v>0.32</v>
      </c>
    </row>
    <row r="9" spans="1:13" x14ac:dyDescent="0.2">
      <c r="A9" s="21">
        <v>4</v>
      </c>
      <c r="B9" s="31">
        <v>1.36</v>
      </c>
      <c r="C9" s="23">
        <v>8.73</v>
      </c>
      <c r="D9" s="31">
        <v>31.7</v>
      </c>
      <c r="E9" s="23">
        <v>12.5</v>
      </c>
      <c r="F9" s="31">
        <v>23</v>
      </c>
      <c r="G9" s="23">
        <v>81.8</v>
      </c>
      <c r="H9" s="31">
        <v>8.5299999999999994</v>
      </c>
      <c r="I9" s="23">
        <v>4.84</v>
      </c>
      <c r="J9" s="31">
        <v>1.97</v>
      </c>
      <c r="K9" s="23">
        <v>0.94</v>
      </c>
      <c r="L9" s="31">
        <v>0.3</v>
      </c>
      <c r="M9" s="25">
        <v>0.34</v>
      </c>
    </row>
    <row r="10" spans="1:13" x14ac:dyDescent="0.2">
      <c r="A10" s="26">
        <v>5</v>
      </c>
      <c r="B10" s="27">
        <v>1.18</v>
      </c>
      <c r="C10" s="33">
        <v>30.8</v>
      </c>
      <c r="D10" s="27">
        <v>25.9</v>
      </c>
      <c r="E10" s="33">
        <v>14.4</v>
      </c>
      <c r="F10" s="27">
        <v>20.8</v>
      </c>
      <c r="G10" s="33">
        <v>53.3</v>
      </c>
      <c r="H10" s="27">
        <v>8.09</v>
      </c>
      <c r="I10" s="33">
        <v>4.62</v>
      </c>
      <c r="J10" s="27">
        <v>1.89</v>
      </c>
      <c r="K10" s="33">
        <v>0.97</v>
      </c>
      <c r="L10" s="27">
        <v>0.3</v>
      </c>
      <c r="M10" s="34">
        <v>0.35</v>
      </c>
    </row>
    <row r="11" spans="1:13" x14ac:dyDescent="0.2">
      <c r="A11" s="21">
        <v>6</v>
      </c>
      <c r="B11" s="33">
        <v>1.06</v>
      </c>
      <c r="C11" s="35">
        <v>27.8</v>
      </c>
      <c r="D11" s="33">
        <v>24.1</v>
      </c>
      <c r="E11" s="35">
        <v>14.6</v>
      </c>
      <c r="F11" s="33">
        <v>18</v>
      </c>
      <c r="G11" s="35">
        <v>38.299999999999997</v>
      </c>
      <c r="H11" s="33">
        <v>7.97</v>
      </c>
      <c r="I11" s="35">
        <v>4.5</v>
      </c>
      <c r="J11" s="33">
        <v>1.84</v>
      </c>
      <c r="K11" s="35">
        <v>0.9</v>
      </c>
      <c r="L11" s="33">
        <v>0.28999999999999998</v>
      </c>
      <c r="M11" s="37">
        <v>0.35</v>
      </c>
    </row>
    <row r="12" spans="1:13" x14ac:dyDescent="0.2">
      <c r="A12" s="26">
        <v>7</v>
      </c>
      <c r="B12" s="27">
        <v>1.18</v>
      </c>
      <c r="C12" s="38">
        <v>19.100000000000001</v>
      </c>
      <c r="D12" s="27">
        <v>20.7</v>
      </c>
      <c r="E12" s="28">
        <v>13.7</v>
      </c>
      <c r="F12" s="27">
        <v>15.3</v>
      </c>
      <c r="G12" s="28">
        <v>29.9</v>
      </c>
      <c r="H12" s="27">
        <v>19.600000000000001</v>
      </c>
      <c r="I12" s="28">
        <v>4.29</v>
      </c>
      <c r="J12" s="27">
        <v>1.84</v>
      </c>
      <c r="K12" s="28">
        <v>0.87</v>
      </c>
      <c r="L12" s="27">
        <v>0.28000000000000003</v>
      </c>
      <c r="M12" s="30">
        <v>0.33</v>
      </c>
    </row>
    <row r="13" spans="1:13" x14ac:dyDescent="0.2">
      <c r="A13" s="21">
        <v>8</v>
      </c>
      <c r="B13" s="22">
        <v>1.17</v>
      </c>
      <c r="C13" s="23">
        <v>21.5</v>
      </c>
      <c r="D13" s="22">
        <v>17.8</v>
      </c>
      <c r="E13" s="23">
        <v>13</v>
      </c>
      <c r="F13" s="22">
        <v>13.2</v>
      </c>
      <c r="G13" s="23">
        <v>65.3</v>
      </c>
      <c r="H13" s="22">
        <v>101</v>
      </c>
      <c r="I13" s="23">
        <v>4.05</v>
      </c>
      <c r="J13" s="22">
        <v>2</v>
      </c>
      <c r="K13" s="23">
        <v>0.84</v>
      </c>
      <c r="L13" s="22">
        <v>0.27</v>
      </c>
      <c r="M13" s="25">
        <v>0.39</v>
      </c>
    </row>
    <row r="14" spans="1:13" x14ac:dyDescent="0.2">
      <c r="A14" s="41">
        <v>9</v>
      </c>
      <c r="B14" s="27">
        <v>1.07</v>
      </c>
      <c r="C14" s="28">
        <v>39.6</v>
      </c>
      <c r="D14" s="27">
        <v>16</v>
      </c>
      <c r="E14" s="28">
        <v>20</v>
      </c>
      <c r="F14" s="27">
        <v>11.6</v>
      </c>
      <c r="G14" s="28">
        <v>135</v>
      </c>
      <c r="H14" s="27">
        <v>39.799999999999997</v>
      </c>
      <c r="I14" s="28">
        <v>3.94</v>
      </c>
      <c r="J14" s="27">
        <v>2.61</v>
      </c>
      <c r="K14" s="28">
        <v>0.85</v>
      </c>
      <c r="L14" s="27">
        <v>0.27</v>
      </c>
      <c r="M14" s="30">
        <v>0.39</v>
      </c>
    </row>
    <row r="15" spans="1:13" x14ac:dyDescent="0.2">
      <c r="A15" s="21">
        <v>10</v>
      </c>
      <c r="B15" s="31">
        <v>1.08</v>
      </c>
      <c r="C15" s="23">
        <v>41.4</v>
      </c>
      <c r="D15" s="31">
        <v>14.5</v>
      </c>
      <c r="E15" s="23">
        <v>22.4</v>
      </c>
      <c r="F15" s="31">
        <v>10.3</v>
      </c>
      <c r="G15" s="23">
        <v>57.6</v>
      </c>
      <c r="H15" s="31">
        <v>25.3</v>
      </c>
      <c r="I15" s="23">
        <v>3.86</v>
      </c>
      <c r="J15" s="31">
        <v>2.69</v>
      </c>
      <c r="K15" s="23">
        <v>0.78</v>
      </c>
      <c r="L15" s="31">
        <v>0.27</v>
      </c>
      <c r="M15" s="25">
        <v>0.46</v>
      </c>
    </row>
    <row r="16" spans="1:13" x14ac:dyDescent="0.2">
      <c r="A16" s="26">
        <v>11</v>
      </c>
      <c r="B16" s="27">
        <v>1.82</v>
      </c>
      <c r="C16" s="33">
        <v>41.3</v>
      </c>
      <c r="D16" s="27">
        <v>13.1</v>
      </c>
      <c r="E16" s="33">
        <v>53.8</v>
      </c>
      <c r="F16" s="27">
        <v>9.9600000000000009</v>
      </c>
      <c r="G16" s="33">
        <v>37.299999999999997</v>
      </c>
      <c r="H16" s="27">
        <v>26.9</v>
      </c>
      <c r="I16" s="33">
        <v>3.63</v>
      </c>
      <c r="J16" s="27">
        <v>2.58</v>
      </c>
      <c r="K16" s="33">
        <v>0.75</v>
      </c>
      <c r="L16" s="27">
        <v>0.28000000000000003</v>
      </c>
      <c r="M16" s="34">
        <v>0.51</v>
      </c>
    </row>
    <row r="17" spans="1:13" x14ac:dyDescent="0.2">
      <c r="A17" s="21">
        <v>12</v>
      </c>
      <c r="B17" s="33">
        <v>2.92</v>
      </c>
      <c r="C17" s="35">
        <v>33.4</v>
      </c>
      <c r="D17" s="33">
        <v>12</v>
      </c>
      <c r="E17" s="23">
        <v>61.1</v>
      </c>
      <c r="F17" s="33">
        <v>9.42</v>
      </c>
      <c r="G17" s="23">
        <v>28.1</v>
      </c>
      <c r="H17" s="33">
        <v>59.3</v>
      </c>
      <c r="I17" s="35">
        <v>3.66</v>
      </c>
      <c r="J17" s="33">
        <v>2.13</v>
      </c>
      <c r="K17" s="23">
        <v>0.71</v>
      </c>
      <c r="L17" s="33">
        <v>0.28000000000000003</v>
      </c>
      <c r="M17" s="25">
        <v>0.63</v>
      </c>
    </row>
    <row r="18" spans="1:13" x14ac:dyDescent="0.2">
      <c r="A18" s="26">
        <v>13</v>
      </c>
      <c r="B18" s="42">
        <v>8.41</v>
      </c>
      <c r="C18" s="28">
        <v>56.2</v>
      </c>
      <c r="D18" s="42">
        <v>11.3</v>
      </c>
      <c r="E18" s="33">
        <v>34</v>
      </c>
      <c r="F18" s="42">
        <v>8.1199999999999992</v>
      </c>
      <c r="G18" s="33">
        <v>24.3</v>
      </c>
      <c r="H18" s="42">
        <v>48.1</v>
      </c>
      <c r="I18" s="28">
        <v>3.68</v>
      </c>
      <c r="J18" s="42">
        <v>1.97</v>
      </c>
      <c r="K18" s="33">
        <v>0.67</v>
      </c>
      <c r="L18" s="27">
        <v>0.26</v>
      </c>
      <c r="M18" s="34">
        <v>0.57999999999999996</v>
      </c>
    </row>
    <row r="19" spans="1:13" x14ac:dyDescent="0.2">
      <c r="A19" s="21">
        <v>14</v>
      </c>
      <c r="B19" s="31">
        <v>4.74</v>
      </c>
      <c r="C19" s="23">
        <v>41.1</v>
      </c>
      <c r="D19" s="31">
        <v>10.5</v>
      </c>
      <c r="E19" s="23">
        <v>24.6</v>
      </c>
      <c r="F19" s="31">
        <v>9.66</v>
      </c>
      <c r="G19" s="23">
        <v>19.8</v>
      </c>
      <c r="H19" s="31">
        <v>30.3</v>
      </c>
      <c r="I19" s="23">
        <v>3.55</v>
      </c>
      <c r="J19" s="31">
        <v>1.87</v>
      </c>
      <c r="K19" s="23">
        <v>0.63</v>
      </c>
      <c r="L19" s="22">
        <v>0.27</v>
      </c>
      <c r="M19" s="25">
        <v>0.54</v>
      </c>
    </row>
    <row r="20" spans="1:13" x14ac:dyDescent="0.2">
      <c r="A20" s="26">
        <v>15</v>
      </c>
      <c r="B20" s="27">
        <v>2.79</v>
      </c>
      <c r="C20" s="28">
        <v>72.099999999999994</v>
      </c>
      <c r="D20" s="27">
        <v>9.82</v>
      </c>
      <c r="E20" s="28">
        <v>20.2</v>
      </c>
      <c r="F20" s="27">
        <v>12.4</v>
      </c>
      <c r="G20" s="28">
        <v>18.399999999999999</v>
      </c>
      <c r="H20" s="27">
        <v>37.9</v>
      </c>
      <c r="I20" s="28">
        <v>3.45</v>
      </c>
      <c r="J20" s="27">
        <v>1.79</v>
      </c>
      <c r="K20" s="28">
        <v>0.61</v>
      </c>
      <c r="L20" s="27">
        <v>0.28999999999999998</v>
      </c>
      <c r="M20" s="30">
        <v>0.52</v>
      </c>
    </row>
    <row r="21" spans="1:13" x14ac:dyDescent="0.2">
      <c r="A21" s="21">
        <v>16</v>
      </c>
      <c r="B21" s="31">
        <v>2.2000000000000002</v>
      </c>
      <c r="C21" s="23">
        <v>133</v>
      </c>
      <c r="D21" s="31">
        <v>9.25</v>
      </c>
      <c r="E21" s="23">
        <v>17.8</v>
      </c>
      <c r="F21" s="31">
        <v>10.3</v>
      </c>
      <c r="G21" s="23">
        <v>20</v>
      </c>
      <c r="H21" s="31">
        <v>84.1</v>
      </c>
      <c r="I21" s="23">
        <v>3.32</v>
      </c>
      <c r="J21" s="31">
        <v>1.73</v>
      </c>
      <c r="K21" s="23">
        <v>0.59</v>
      </c>
      <c r="L21" s="31">
        <v>0.33</v>
      </c>
      <c r="M21" s="25">
        <v>0.54</v>
      </c>
    </row>
    <row r="22" spans="1:13" x14ac:dyDescent="0.2">
      <c r="A22" s="26">
        <v>17</v>
      </c>
      <c r="B22" s="27">
        <v>1.98</v>
      </c>
      <c r="C22" s="33">
        <v>86.9</v>
      </c>
      <c r="D22" s="27">
        <v>8.59</v>
      </c>
      <c r="E22" s="33">
        <v>17.899999999999999</v>
      </c>
      <c r="F22" s="27">
        <v>15</v>
      </c>
      <c r="G22" s="33">
        <v>18.899999999999999</v>
      </c>
      <c r="H22" s="27">
        <v>62.1</v>
      </c>
      <c r="I22" s="33">
        <v>3.25</v>
      </c>
      <c r="J22" s="27">
        <v>1.71</v>
      </c>
      <c r="K22" s="33">
        <v>0.55000000000000004</v>
      </c>
      <c r="L22" s="27">
        <v>0.31</v>
      </c>
      <c r="M22" s="34">
        <v>0.53</v>
      </c>
    </row>
    <row r="23" spans="1:13" x14ac:dyDescent="0.2">
      <c r="A23" s="21">
        <v>18</v>
      </c>
      <c r="B23" s="33">
        <v>1.8</v>
      </c>
      <c r="C23" s="35">
        <v>56</v>
      </c>
      <c r="D23" s="33">
        <v>8.25</v>
      </c>
      <c r="E23" s="35">
        <v>33.4</v>
      </c>
      <c r="F23" s="33">
        <v>138</v>
      </c>
      <c r="G23" s="35">
        <v>17.399999999999999</v>
      </c>
      <c r="H23" s="33">
        <v>38.200000000000003</v>
      </c>
      <c r="I23" s="35">
        <v>3.14</v>
      </c>
      <c r="J23" s="33">
        <v>1.65</v>
      </c>
      <c r="K23" s="35">
        <v>0.54</v>
      </c>
      <c r="L23" s="33">
        <v>0.28999999999999998</v>
      </c>
      <c r="M23" s="37">
        <v>0.49</v>
      </c>
    </row>
    <row r="24" spans="1:13" x14ac:dyDescent="0.2">
      <c r="A24" s="26">
        <v>19</v>
      </c>
      <c r="B24" s="27">
        <v>9.4700000000000006</v>
      </c>
      <c r="C24" s="38">
        <v>40.5</v>
      </c>
      <c r="D24" s="27">
        <v>15.6</v>
      </c>
      <c r="E24" s="28">
        <v>67.400000000000006</v>
      </c>
      <c r="F24" s="27">
        <v>84</v>
      </c>
      <c r="G24" s="28">
        <v>15.5</v>
      </c>
      <c r="H24" s="27">
        <v>25.9</v>
      </c>
      <c r="I24" s="28">
        <v>3.03</v>
      </c>
      <c r="J24" s="27">
        <v>1.62</v>
      </c>
      <c r="K24" s="28">
        <v>0.52</v>
      </c>
      <c r="L24" s="27">
        <v>0.28000000000000003</v>
      </c>
      <c r="M24" s="30">
        <v>0.46</v>
      </c>
    </row>
    <row r="25" spans="1:13" x14ac:dyDescent="0.2">
      <c r="A25" s="21">
        <v>20</v>
      </c>
      <c r="B25" s="22">
        <v>24.4</v>
      </c>
      <c r="C25" s="23">
        <v>61.1</v>
      </c>
      <c r="D25" s="22">
        <v>31.3</v>
      </c>
      <c r="E25" s="23">
        <v>64.400000000000006</v>
      </c>
      <c r="F25" s="22">
        <v>38.5</v>
      </c>
      <c r="G25" s="23">
        <v>13.8</v>
      </c>
      <c r="H25" s="22">
        <v>19.5</v>
      </c>
      <c r="I25" s="23">
        <v>2.88</v>
      </c>
      <c r="J25" s="22">
        <v>1.61</v>
      </c>
      <c r="K25" s="23">
        <v>0.49</v>
      </c>
      <c r="L25" s="22">
        <v>0.28000000000000003</v>
      </c>
      <c r="M25" s="25">
        <v>0.47</v>
      </c>
    </row>
    <row r="26" spans="1:13" x14ac:dyDescent="0.2">
      <c r="A26" s="45">
        <v>21</v>
      </c>
      <c r="B26" s="27">
        <v>78.599999999999994</v>
      </c>
      <c r="C26" s="28">
        <v>65.5</v>
      </c>
      <c r="D26" s="27">
        <v>21.5</v>
      </c>
      <c r="E26" s="28">
        <v>58.7</v>
      </c>
      <c r="F26" s="27">
        <v>26</v>
      </c>
      <c r="G26" s="28">
        <v>13.5</v>
      </c>
      <c r="H26" s="27">
        <v>15.7</v>
      </c>
      <c r="I26" s="28">
        <v>2.8</v>
      </c>
      <c r="J26" s="27">
        <v>1.64</v>
      </c>
      <c r="K26" s="28">
        <v>0.46</v>
      </c>
      <c r="L26" s="27">
        <v>0.26</v>
      </c>
      <c r="M26" s="30">
        <v>0.47</v>
      </c>
    </row>
    <row r="27" spans="1:13" x14ac:dyDescent="0.2">
      <c r="A27" s="21">
        <v>22</v>
      </c>
      <c r="B27" s="31">
        <v>193</v>
      </c>
      <c r="C27" s="23">
        <v>47.9</v>
      </c>
      <c r="D27" s="31">
        <v>16.2</v>
      </c>
      <c r="E27" s="23">
        <v>59.4</v>
      </c>
      <c r="F27" s="31">
        <v>23.8</v>
      </c>
      <c r="G27" s="23">
        <v>26.6</v>
      </c>
      <c r="H27" s="31">
        <v>12.9</v>
      </c>
      <c r="I27" s="23">
        <v>2.7</v>
      </c>
      <c r="J27" s="31">
        <v>1.55</v>
      </c>
      <c r="K27" s="23">
        <v>0.45</v>
      </c>
      <c r="L27" s="31">
        <v>0.25</v>
      </c>
      <c r="M27" s="25">
        <v>0.67</v>
      </c>
    </row>
    <row r="28" spans="1:13" x14ac:dyDescent="0.2">
      <c r="A28" s="26">
        <v>23</v>
      </c>
      <c r="B28" s="27">
        <v>29.7</v>
      </c>
      <c r="C28" s="33">
        <v>79.5</v>
      </c>
      <c r="D28" s="27">
        <v>13.7</v>
      </c>
      <c r="E28" s="33">
        <v>49.7</v>
      </c>
      <c r="F28" s="27">
        <v>23.4</v>
      </c>
      <c r="G28" s="33">
        <v>60.5</v>
      </c>
      <c r="H28" s="27">
        <v>11.1</v>
      </c>
      <c r="I28" s="33">
        <v>2.68</v>
      </c>
      <c r="J28" s="27">
        <v>1.46</v>
      </c>
      <c r="K28" s="33">
        <v>0.44</v>
      </c>
      <c r="L28" s="27">
        <v>0.26</v>
      </c>
      <c r="M28" s="34">
        <v>0.63</v>
      </c>
    </row>
    <row r="29" spans="1:13" x14ac:dyDescent="0.2">
      <c r="A29" s="21">
        <v>24</v>
      </c>
      <c r="B29" s="33">
        <v>11.9</v>
      </c>
      <c r="C29" s="35">
        <v>76.5</v>
      </c>
      <c r="D29" s="33">
        <v>12.2</v>
      </c>
      <c r="E29" s="35">
        <v>159</v>
      </c>
      <c r="F29" s="31">
        <v>50.2</v>
      </c>
      <c r="G29" s="35">
        <v>83</v>
      </c>
      <c r="H29" s="31">
        <v>9.68</v>
      </c>
      <c r="I29" s="35">
        <v>2.65</v>
      </c>
      <c r="J29" s="33">
        <v>1.4</v>
      </c>
      <c r="K29" s="35">
        <v>0.44</v>
      </c>
      <c r="L29" s="33">
        <v>0.28999999999999998</v>
      </c>
      <c r="M29" s="37">
        <v>0.55000000000000004</v>
      </c>
    </row>
    <row r="30" spans="1:13" x14ac:dyDescent="0.2">
      <c r="A30" s="26">
        <v>25</v>
      </c>
      <c r="B30" s="27">
        <v>7.33</v>
      </c>
      <c r="C30" s="28">
        <v>47.5</v>
      </c>
      <c r="D30" s="27">
        <v>11.9</v>
      </c>
      <c r="E30" s="28">
        <v>174</v>
      </c>
      <c r="F30" s="46">
        <v>129</v>
      </c>
      <c r="G30" s="28">
        <v>68.2</v>
      </c>
      <c r="H30" s="46">
        <v>8.4600000000000009</v>
      </c>
      <c r="I30" s="28">
        <v>2.5</v>
      </c>
      <c r="J30" s="42">
        <v>1.36</v>
      </c>
      <c r="K30" s="28">
        <v>0.41</v>
      </c>
      <c r="L30" s="42">
        <v>0.27</v>
      </c>
      <c r="M30" s="30">
        <v>0.53</v>
      </c>
    </row>
    <row r="31" spans="1:13" x14ac:dyDescent="0.2">
      <c r="A31" s="21">
        <v>26</v>
      </c>
      <c r="B31" s="47">
        <v>5.35</v>
      </c>
      <c r="C31" s="48">
        <v>49.4</v>
      </c>
      <c r="D31" s="22">
        <v>10.7</v>
      </c>
      <c r="E31" s="23">
        <v>118</v>
      </c>
      <c r="F31" s="22">
        <v>139</v>
      </c>
      <c r="G31" s="23">
        <v>43.2</v>
      </c>
      <c r="H31" s="22">
        <v>7.59</v>
      </c>
      <c r="I31" s="23">
        <v>2.4300000000000002</v>
      </c>
      <c r="J31" s="31">
        <v>1.26</v>
      </c>
      <c r="K31" s="23">
        <v>0.4</v>
      </c>
      <c r="L31" s="31">
        <v>0.27</v>
      </c>
      <c r="M31" s="25">
        <v>0.49</v>
      </c>
    </row>
    <row r="32" spans="1:13" x14ac:dyDescent="0.2">
      <c r="A32" s="26">
        <v>27</v>
      </c>
      <c r="B32" s="49">
        <v>4.12</v>
      </c>
      <c r="C32" s="38">
        <v>50.4</v>
      </c>
      <c r="D32" s="27">
        <v>11.4</v>
      </c>
      <c r="E32" s="28">
        <v>74.5</v>
      </c>
      <c r="F32" s="27">
        <v>60.6</v>
      </c>
      <c r="G32" s="28">
        <v>30.4</v>
      </c>
      <c r="H32" s="27">
        <v>7.05</v>
      </c>
      <c r="I32" s="28">
        <v>2.36</v>
      </c>
      <c r="J32" s="27">
        <v>1.2</v>
      </c>
      <c r="K32" s="28">
        <v>0.39</v>
      </c>
      <c r="L32" s="27">
        <v>0.34</v>
      </c>
      <c r="M32" s="30">
        <v>0.48</v>
      </c>
    </row>
    <row r="33" spans="1:13" x14ac:dyDescent="0.2">
      <c r="A33" s="21">
        <v>28</v>
      </c>
      <c r="B33" s="50">
        <v>3.49</v>
      </c>
      <c r="C33" s="23">
        <v>42.2</v>
      </c>
      <c r="D33" s="31">
        <v>11.2</v>
      </c>
      <c r="E33" s="48">
        <v>75.900000000000006</v>
      </c>
      <c r="F33" s="31">
        <v>46.1</v>
      </c>
      <c r="G33" s="48">
        <v>23.5</v>
      </c>
      <c r="H33" s="31">
        <v>6.63</v>
      </c>
      <c r="I33" s="48">
        <v>2.31</v>
      </c>
      <c r="J33" s="31">
        <v>1.1599999999999999</v>
      </c>
      <c r="K33" s="48">
        <v>0.38</v>
      </c>
      <c r="L33" s="31">
        <v>0.35</v>
      </c>
      <c r="M33" s="52">
        <v>0.48</v>
      </c>
    </row>
    <row r="34" spans="1:13" x14ac:dyDescent="0.2">
      <c r="A34" s="53">
        <v>29</v>
      </c>
      <c r="B34" s="49">
        <v>3.2</v>
      </c>
      <c r="C34" s="54">
        <v>39.4</v>
      </c>
      <c r="D34" s="27">
        <v>16.399999999999999</v>
      </c>
      <c r="E34" s="28">
        <v>58</v>
      </c>
      <c r="F34" s="33" t="s">
        <v>18</v>
      </c>
      <c r="G34" s="28">
        <v>18.5</v>
      </c>
      <c r="H34" s="27">
        <v>7.57</v>
      </c>
      <c r="I34" s="28">
        <v>2.25</v>
      </c>
      <c r="J34" s="27">
        <v>1.1100000000000001</v>
      </c>
      <c r="K34" s="28">
        <v>0.36</v>
      </c>
      <c r="L34" s="27">
        <v>0.31</v>
      </c>
      <c r="M34" s="30">
        <v>0.49</v>
      </c>
    </row>
    <row r="35" spans="1:13" x14ac:dyDescent="0.2">
      <c r="A35" s="21">
        <v>30</v>
      </c>
      <c r="B35" s="55">
        <v>3.2</v>
      </c>
      <c r="C35" s="56">
        <v>32.5</v>
      </c>
      <c r="D35" s="33">
        <v>45.6</v>
      </c>
      <c r="E35" s="23">
        <v>67.7</v>
      </c>
      <c r="F35" s="33" t="s">
        <v>18</v>
      </c>
      <c r="G35" s="48">
        <v>15.3</v>
      </c>
      <c r="H35" s="33">
        <v>6.59</v>
      </c>
      <c r="I35" s="48">
        <v>2.1</v>
      </c>
      <c r="J35" s="31">
        <v>1.1100000000000001</v>
      </c>
      <c r="K35" s="48">
        <v>0.35</v>
      </c>
      <c r="L35" s="31">
        <v>0.33</v>
      </c>
      <c r="M35" s="52">
        <v>0.57999999999999996</v>
      </c>
    </row>
    <row r="36" spans="1:13" ht="13.5" thickBot="1" x14ac:dyDescent="0.25">
      <c r="A36" s="57">
        <v>31</v>
      </c>
      <c r="B36" s="131">
        <v>3.63</v>
      </c>
      <c r="C36" s="132" t="s">
        <v>18</v>
      </c>
      <c r="D36" s="42">
        <v>25.5</v>
      </c>
      <c r="E36" s="133">
        <v>46.9</v>
      </c>
      <c r="F36" s="42" t="s">
        <v>18</v>
      </c>
      <c r="G36" s="132">
        <v>13.1</v>
      </c>
      <c r="H36" s="42" t="s">
        <v>18</v>
      </c>
      <c r="I36" s="38">
        <v>2.11</v>
      </c>
      <c r="J36" s="134" t="s">
        <v>18</v>
      </c>
      <c r="K36" s="38">
        <v>0.33</v>
      </c>
      <c r="L36" s="135">
        <v>0.37</v>
      </c>
      <c r="M36" s="136" t="s">
        <v>18</v>
      </c>
    </row>
    <row r="37" spans="1:13" x14ac:dyDescent="0.2">
      <c r="A37" s="137" t="s">
        <v>19</v>
      </c>
      <c r="B37" s="127">
        <f>MIN(B6:B36)</f>
        <v>1.06</v>
      </c>
      <c r="C37" s="69">
        <f t="shared" ref="C37:M37" si="0">MIN(C6:C36)</f>
        <v>3.39</v>
      </c>
      <c r="D37" s="69">
        <f t="shared" si="0"/>
        <v>8.25</v>
      </c>
      <c r="E37" s="69">
        <f t="shared" si="0"/>
        <v>12.5</v>
      </c>
      <c r="F37" s="69">
        <f t="shared" si="0"/>
        <v>8.1199999999999992</v>
      </c>
      <c r="G37" s="69">
        <f t="shared" si="0"/>
        <v>13.1</v>
      </c>
      <c r="H37" s="69">
        <f t="shared" si="0"/>
        <v>6.59</v>
      </c>
      <c r="I37" s="69">
        <f t="shared" si="0"/>
        <v>2.1</v>
      </c>
      <c r="J37" s="69">
        <f t="shared" si="0"/>
        <v>1.1100000000000001</v>
      </c>
      <c r="K37" s="69">
        <f t="shared" si="0"/>
        <v>0.33</v>
      </c>
      <c r="L37" s="69">
        <f t="shared" si="0"/>
        <v>0.25</v>
      </c>
      <c r="M37" s="128">
        <f t="shared" si="0"/>
        <v>0.31</v>
      </c>
    </row>
    <row r="38" spans="1:13" x14ac:dyDescent="0.2">
      <c r="A38" s="138" t="s">
        <v>20</v>
      </c>
      <c r="B38" s="55">
        <f>AVERAGE(B6:B36)</f>
        <v>13.459999999999997</v>
      </c>
      <c r="C38" s="33">
        <f t="shared" ref="C38:M38" si="1">AVERAGE(C6:C36)</f>
        <v>45.438333333333347</v>
      </c>
      <c r="D38" s="33">
        <f t="shared" si="1"/>
        <v>18.390645161290319</v>
      </c>
      <c r="E38" s="33">
        <f t="shared" si="1"/>
        <v>48.222580645161301</v>
      </c>
      <c r="F38" s="33">
        <f t="shared" si="1"/>
        <v>37.091428571428573</v>
      </c>
      <c r="G38" s="33">
        <f t="shared" si="1"/>
        <v>44.935483870967737</v>
      </c>
      <c r="H38" s="33">
        <f t="shared" si="1"/>
        <v>25.585333333333338</v>
      </c>
      <c r="I38" s="33">
        <f t="shared" si="1"/>
        <v>3.4487096774193549</v>
      </c>
      <c r="J38" s="33">
        <f t="shared" si="1"/>
        <v>1.7599999999999993</v>
      </c>
      <c r="K38" s="33">
        <f t="shared" si="1"/>
        <v>0.63225806451612909</v>
      </c>
      <c r="L38" s="33">
        <f t="shared" si="1"/>
        <v>0.29387096774193538</v>
      </c>
      <c r="M38" s="34">
        <f t="shared" si="1"/>
        <v>0.47366666666666679</v>
      </c>
    </row>
    <row r="39" spans="1:13" ht="13.5" thickBot="1" x14ac:dyDescent="0.25">
      <c r="A39" s="139" t="s">
        <v>21</v>
      </c>
      <c r="B39" s="73">
        <f>MAX(B6:B36)</f>
        <v>193</v>
      </c>
      <c r="C39" s="75">
        <f t="shared" ref="C39:M39" si="2">MAX(C6:C36)</f>
        <v>133</v>
      </c>
      <c r="D39" s="75">
        <f t="shared" si="2"/>
        <v>45.6</v>
      </c>
      <c r="E39" s="75">
        <f t="shared" si="2"/>
        <v>174</v>
      </c>
      <c r="F39" s="75">
        <f t="shared" si="2"/>
        <v>139</v>
      </c>
      <c r="G39" s="75">
        <f t="shared" si="2"/>
        <v>135</v>
      </c>
      <c r="H39" s="75">
        <f t="shared" si="2"/>
        <v>101</v>
      </c>
      <c r="I39" s="75">
        <f t="shared" si="2"/>
        <v>5.82</v>
      </c>
      <c r="J39" s="75">
        <f t="shared" si="2"/>
        <v>2.69</v>
      </c>
      <c r="K39" s="75">
        <f t="shared" si="2"/>
        <v>1.05</v>
      </c>
      <c r="L39" s="75">
        <f t="shared" si="2"/>
        <v>0.37</v>
      </c>
      <c r="M39" s="129">
        <f t="shared" si="2"/>
        <v>0.67</v>
      </c>
    </row>
    <row r="40" spans="1:13" x14ac:dyDescent="0.2">
      <c r="A40" s="2" t="s">
        <v>22</v>
      </c>
      <c r="B40" s="140" t="s">
        <v>23</v>
      </c>
      <c r="C40" s="141"/>
      <c r="F40" s="155" t="s">
        <v>24</v>
      </c>
      <c r="G40" s="142"/>
      <c r="H40" s="192" t="s">
        <v>83</v>
      </c>
      <c r="I40" s="192"/>
      <c r="J40" s="192"/>
      <c r="K40" s="159" t="s">
        <v>31</v>
      </c>
      <c r="L40" s="159"/>
      <c r="M40" s="160"/>
    </row>
    <row r="41" spans="1:13" ht="13.5" thickBot="1" x14ac:dyDescent="0.25">
      <c r="A41" s="5"/>
      <c r="B41" s="6" t="s">
        <v>26</v>
      </c>
      <c r="C41" s="94"/>
      <c r="D41" s="11"/>
      <c r="E41" s="11"/>
      <c r="F41" s="156"/>
      <c r="G41" s="143"/>
      <c r="H41" s="191"/>
      <c r="I41" s="191"/>
      <c r="J41" s="191"/>
      <c r="K41" s="161"/>
      <c r="L41" s="161"/>
      <c r="M41" s="162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9">
    <mergeCell ref="F40:F41"/>
    <mergeCell ref="K40:M41"/>
    <mergeCell ref="A1:M1"/>
    <mergeCell ref="A2:M2"/>
    <mergeCell ref="A4:B4"/>
    <mergeCell ref="C4:G4"/>
    <mergeCell ref="I4:J4"/>
    <mergeCell ref="L4:M4"/>
    <mergeCell ref="H40:J4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0E26-2037-43CE-8AB8-C94B64B81403}">
  <dimension ref="A1:M42"/>
  <sheetViews>
    <sheetView workbookViewId="0">
      <selection activeCell="O28" sqref="O28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34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166" t="s">
        <v>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85</v>
      </c>
      <c r="D4" s="170"/>
      <c r="E4" s="170"/>
      <c r="F4" s="170"/>
      <c r="G4" s="170"/>
      <c r="H4" s="11"/>
      <c r="I4" s="156" t="s">
        <v>4</v>
      </c>
      <c r="J4" s="156"/>
      <c r="K4" s="130">
        <f>MAX(B6:M36)</f>
        <v>4030</v>
      </c>
      <c r="L4" s="171">
        <v>43562</v>
      </c>
      <c r="M4" s="172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2.88</v>
      </c>
      <c r="C6" s="17">
        <v>40.4</v>
      </c>
      <c r="D6" s="16">
        <v>387</v>
      </c>
      <c r="E6" s="18">
        <v>275</v>
      </c>
      <c r="F6" s="16">
        <v>111</v>
      </c>
      <c r="G6" s="18">
        <v>469</v>
      </c>
      <c r="H6" s="16">
        <v>81.7</v>
      </c>
      <c r="I6" s="18">
        <v>62.6</v>
      </c>
      <c r="J6" s="16">
        <v>48.8</v>
      </c>
      <c r="K6" s="18">
        <v>17.3</v>
      </c>
      <c r="L6" s="16">
        <v>6.63</v>
      </c>
      <c r="M6" s="20">
        <v>3.3</v>
      </c>
    </row>
    <row r="7" spans="1:13" x14ac:dyDescent="0.2">
      <c r="A7" s="21">
        <v>2</v>
      </c>
      <c r="B7" s="22">
        <v>2.85</v>
      </c>
      <c r="C7" s="23">
        <v>44.8</v>
      </c>
      <c r="D7" s="22">
        <v>276</v>
      </c>
      <c r="E7" s="23">
        <v>209</v>
      </c>
      <c r="F7" s="22">
        <v>108</v>
      </c>
      <c r="G7" s="23">
        <v>469</v>
      </c>
      <c r="H7" s="22">
        <v>146</v>
      </c>
      <c r="I7" s="23">
        <v>58.7</v>
      </c>
      <c r="J7" s="22">
        <v>44.5</v>
      </c>
      <c r="K7" s="23">
        <v>17.100000000000001</v>
      </c>
      <c r="L7" s="22">
        <v>6.53</v>
      </c>
      <c r="M7" s="25">
        <v>3.21</v>
      </c>
    </row>
    <row r="8" spans="1:13" x14ac:dyDescent="0.2">
      <c r="A8" s="26">
        <v>3</v>
      </c>
      <c r="B8" s="27">
        <v>2.67</v>
      </c>
      <c r="C8" s="28">
        <v>49.3</v>
      </c>
      <c r="D8" s="27">
        <v>166</v>
      </c>
      <c r="E8" s="28">
        <v>169</v>
      </c>
      <c r="F8" s="27">
        <v>139</v>
      </c>
      <c r="G8" s="28">
        <v>411</v>
      </c>
      <c r="H8" s="27">
        <v>177</v>
      </c>
      <c r="I8" s="28">
        <v>55.5</v>
      </c>
      <c r="J8" s="27">
        <v>41</v>
      </c>
      <c r="K8" s="28">
        <v>16.8</v>
      </c>
      <c r="L8" s="27">
        <v>6.37</v>
      </c>
      <c r="M8" s="30">
        <v>3.18</v>
      </c>
    </row>
    <row r="9" spans="1:13" x14ac:dyDescent="0.2">
      <c r="A9" s="21">
        <v>4</v>
      </c>
      <c r="B9" s="31">
        <v>2.52</v>
      </c>
      <c r="C9" s="23">
        <v>49.2</v>
      </c>
      <c r="D9" s="31">
        <v>113</v>
      </c>
      <c r="E9" s="23">
        <v>160</v>
      </c>
      <c r="F9" s="31">
        <v>227</v>
      </c>
      <c r="G9" s="23">
        <v>334</v>
      </c>
      <c r="H9" s="31">
        <v>190</v>
      </c>
      <c r="I9" s="23">
        <v>52.7</v>
      </c>
      <c r="J9" s="31">
        <v>38</v>
      </c>
      <c r="K9" s="23">
        <v>16.2</v>
      </c>
      <c r="L9" s="31">
        <v>6.03</v>
      </c>
      <c r="M9" s="25">
        <v>3.3</v>
      </c>
    </row>
    <row r="10" spans="1:13" x14ac:dyDescent="0.2">
      <c r="A10" s="26">
        <v>5</v>
      </c>
      <c r="B10" s="27">
        <v>4.76</v>
      </c>
      <c r="C10" s="33">
        <v>62.9</v>
      </c>
      <c r="D10" s="27">
        <v>84.6</v>
      </c>
      <c r="E10" s="33">
        <v>146</v>
      </c>
      <c r="F10" s="27">
        <v>193</v>
      </c>
      <c r="G10" s="33">
        <v>275</v>
      </c>
      <c r="H10" s="27">
        <v>384</v>
      </c>
      <c r="I10" s="33">
        <v>49.9</v>
      </c>
      <c r="J10" s="27">
        <v>35.6</v>
      </c>
      <c r="K10" s="33">
        <v>15.3</v>
      </c>
      <c r="L10" s="27">
        <v>5.81</v>
      </c>
      <c r="M10" s="34">
        <v>3.19</v>
      </c>
    </row>
    <row r="11" spans="1:13" x14ac:dyDescent="0.2">
      <c r="A11" s="21">
        <v>6</v>
      </c>
      <c r="B11" s="33">
        <v>15.4</v>
      </c>
      <c r="C11" s="35">
        <v>47.1</v>
      </c>
      <c r="D11" s="33">
        <v>66.599999999999994</v>
      </c>
      <c r="E11" s="35">
        <v>361</v>
      </c>
      <c r="F11" s="33">
        <v>202</v>
      </c>
      <c r="G11" s="35">
        <v>253</v>
      </c>
      <c r="H11" s="33">
        <v>494</v>
      </c>
      <c r="I11" s="35">
        <v>47.3</v>
      </c>
      <c r="J11" s="33">
        <v>34.6</v>
      </c>
      <c r="K11" s="35">
        <v>14.8</v>
      </c>
      <c r="L11" s="33">
        <v>5.73</v>
      </c>
      <c r="M11" s="37">
        <v>3.15</v>
      </c>
    </row>
    <row r="12" spans="1:13" x14ac:dyDescent="0.2">
      <c r="A12" s="26">
        <v>7</v>
      </c>
      <c r="B12" s="27">
        <v>21</v>
      </c>
      <c r="C12" s="38">
        <v>34.299999999999997</v>
      </c>
      <c r="D12" s="27">
        <v>55.1</v>
      </c>
      <c r="E12" s="28">
        <v>443</v>
      </c>
      <c r="F12" s="27">
        <v>201</v>
      </c>
      <c r="G12" s="28">
        <v>265</v>
      </c>
      <c r="H12" s="27">
        <v>4030</v>
      </c>
      <c r="I12" s="28">
        <v>44.9</v>
      </c>
      <c r="J12" s="27">
        <v>35.799999999999997</v>
      </c>
      <c r="K12" s="28">
        <v>14.3</v>
      </c>
      <c r="L12" s="27">
        <v>5.89</v>
      </c>
      <c r="M12" s="30">
        <v>3.3</v>
      </c>
    </row>
    <row r="13" spans="1:13" x14ac:dyDescent="0.2">
      <c r="A13" s="21">
        <v>8</v>
      </c>
      <c r="B13" s="22">
        <v>19.399999999999999</v>
      </c>
      <c r="C13" s="23">
        <v>27.3</v>
      </c>
      <c r="D13" s="22">
        <v>51.3</v>
      </c>
      <c r="E13" s="23">
        <v>355</v>
      </c>
      <c r="F13" s="22">
        <v>183</v>
      </c>
      <c r="G13" s="23">
        <v>275</v>
      </c>
      <c r="H13" s="22">
        <v>4000</v>
      </c>
      <c r="I13" s="23">
        <v>42.6</v>
      </c>
      <c r="J13" s="22">
        <v>34.200000000000003</v>
      </c>
      <c r="K13" s="23">
        <v>14.2</v>
      </c>
      <c r="L13" s="22">
        <v>6.36</v>
      </c>
      <c r="M13" s="25">
        <v>6.07</v>
      </c>
    </row>
    <row r="14" spans="1:13" x14ac:dyDescent="0.2">
      <c r="A14" s="41">
        <v>9</v>
      </c>
      <c r="B14" s="27">
        <v>16.2</v>
      </c>
      <c r="C14" s="28">
        <v>23</v>
      </c>
      <c r="D14" s="27">
        <v>54.8</v>
      </c>
      <c r="E14" s="28">
        <v>311</v>
      </c>
      <c r="F14" s="27">
        <v>374</v>
      </c>
      <c r="G14" s="28">
        <v>247</v>
      </c>
      <c r="H14" s="27">
        <v>1870</v>
      </c>
      <c r="I14" s="28">
        <v>40.700000000000003</v>
      </c>
      <c r="J14" s="27">
        <v>31.2</v>
      </c>
      <c r="K14" s="28">
        <v>14.9</v>
      </c>
      <c r="L14" s="27">
        <v>6.28</v>
      </c>
      <c r="M14" s="30">
        <v>36.1</v>
      </c>
    </row>
    <row r="15" spans="1:13" x14ac:dyDescent="0.2">
      <c r="A15" s="21">
        <v>10</v>
      </c>
      <c r="B15" s="31">
        <v>14.3</v>
      </c>
      <c r="C15" s="23">
        <v>20.2</v>
      </c>
      <c r="D15" s="31">
        <v>123</v>
      </c>
      <c r="E15" s="23">
        <v>387</v>
      </c>
      <c r="F15" s="31">
        <v>358</v>
      </c>
      <c r="G15" s="23">
        <v>214</v>
      </c>
      <c r="H15" s="31">
        <v>1010</v>
      </c>
      <c r="I15" s="23">
        <v>38.6</v>
      </c>
      <c r="J15" s="31">
        <v>29.2</v>
      </c>
      <c r="K15" s="23">
        <v>17.3</v>
      </c>
      <c r="L15" s="31">
        <v>6.28</v>
      </c>
      <c r="M15" s="25">
        <v>63.7</v>
      </c>
    </row>
    <row r="16" spans="1:13" x14ac:dyDescent="0.2">
      <c r="A16" s="26">
        <v>11</v>
      </c>
      <c r="B16" s="27">
        <v>12.9</v>
      </c>
      <c r="C16" s="33">
        <v>17.899999999999999</v>
      </c>
      <c r="D16" s="27">
        <v>149</v>
      </c>
      <c r="E16" s="33">
        <v>307</v>
      </c>
      <c r="F16" s="27">
        <v>861</v>
      </c>
      <c r="G16" s="33">
        <v>190</v>
      </c>
      <c r="H16" s="27">
        <v>973</v>
      </c>
      <c r="I16" s="33">
        <v>36.700000000000003</v>
      </c>
      <c r="J16" s="27">
        <v>27.5</v>
      </c>
      <c r="K16" s="33">
        <v>18.2</v>
      </c>
      <c r="L16" s="27">
        <v>6.3</v>
      </c>
      <c r="M16" s="34">
        <v>54.9</v>
      </c>
    </row>
    <row r="17" spans="1:13" x14ac:dyDescent="0.2">
      <c r="A17" s="21">
        <v>12</v>
      </c>
      <c r="B17" s="33">
        <v>10.7</v>
      </c>
      <c r="C17" s="35">
        <v>16</v>
      </c>
      <c r="D17" s="33">
        <v>356</v>
      </c>
      <c r="E17" s="23">
        <v>233</v>
      </c>
      <c r="F17" s="33">
        <v>1340</v>
      </c>
      <c r="G17" s="23">
        <v>355</v>
      </c>
      <c r="H17" s="33">
        <v>1050</v>
      </c>
      <c r="I17" s="35">
        <v>35.4</v>
      </c>
      <c r="J17" s="33">
        <v>25.8</v>
      </c>
      <c r="K17" s="23">
        <v>17.100000000000001</v>
      </c>
      <c r="L17" s="33">
        <v>5.23</v>
      </c>
      <c r="M17" s="25">
        <v>31.7</v>
      </c>
    </row>
    <row r="18" spans="1:13" x14ac:dyDescent="0.2">
      <c r="A18" s="26">
        <v>13</v>
      </c>
      <c r="B18" s="42">
        <v>8.7200000000000006</v>
      </c>
      <c r="C18" s="28">
        <v>14.7</v>
      </c>
      <c r="D18" s="42">
        <v>217</v>
      </c>
      <c r="E18" s="33">
        <v>184</v>
      </c>
      <c r="F18" s="42">
        <v>1010</v>
      </c>
      <c r="G18" s="33">
        <v>479</v>
      </c>
      <c r="H18" s="42">
        <v>710</v>
      </c>
      <c r="I18" s="28">
        <v>34.5</v>
      </c>
      <c r="J18" s="42">
        <v>24.4</v>
      </c>
      <c r="K18" s="33">
        <v>15.2</v>
      </c>
      <c r="L18" s="27">
        <v>4.3899999999999997</v>
      </c>
      <c r="M18" s="34">
        <v>22.2</v>
      </c>
    </row>
    <row r="19" spans="1:13" x14ac:dyDescent="0.2">
      <c r="A19" s="21">
        <v>14</v>
      </c>
      <c r="B19" s="31">
        <v>7.15</v>
      </c>
      <c r="C19" s="23">
        <v>13.6</v>
      </c>
      <c r="D19" s="31">
        <v>174</v>
      </c>
      <c r="E19" s="23">
        <v>153</v>
      </c>
      <c r="F19" s="31">
        <v>802</v>
      </c>
      <c r="G19" s="23">
        <v>358</v>
      </c>
      <c r="H19" s="31">
        <v>541</v>
      </c>
      <c r="I19" s="23">
        <v>36.5</v>
      </c>
      <c r="J19" s="31">
        <v>23.3</v>
      </c>
      <c r="K19" s="23">
        <v>13.7</v>
      </c>
      <c r="L19" s="22">
        <v>3.98</v>
      </c>
      <c r="M19" s="25">
        <v>18</v>
      </c>
    </row>
    <row r="20" spans="1:13" x14ac:dyDescent="0.2">
      <c r="A20" s="26">
        <v>15</v>
      </c>
      <c r="B20" s="27">
        <v>6.03</v>
      </c>
      <c r="C20" s="28">
        <v>12.7</v>
      </c>
      <c r="D20" s="27">
        <v>228</v>
      </c>
      <c r="E20" s="28">
        <v>132</v>
      </c>
      <c r="F20" s="27">
        <v>1080</v>
      </c>
      <c r="G20" s="28">
        <v>277</v>
      </c>
      <c r="H20" s="27">
        <v>415</v>
      </c>
      <c r="I20" s="28">
        <v>43.9</v>
      </c>
      <c r="J20" s="27">
        <v>22.6</v>
      </c>
      <c r="K20" s="28">
        <v>12.8</v>
      </c>
      <c r="L20" s="27">
        <v>3.81</v>
      </c>
      <c r="M20" s="30">
        <v>19.899999999999999</v>
      </c>
    </row>
    <row r="21" spans="1:13" x14ac:dyDescent="0.2">
      <c r="A21" s="21">
        <v>16</v>
      </c>
      <c r="B21" s="31">
        <v>5.24</v>
      </c>
      <c r="C21" s="23">
        <v>11.9</v>
      </c>
      <c r="D21" s="31">
        <v>247</v>
      </c>
      <c r="E21" s="23">
        <v>118</v>
      </c>
      <c r="F21" s="31">
        <v>1380</v>
      </c>
      <c r="G21" s="23">
        <v>226</v>
      </c>
      <c r="H21" s="31">
        <v>341</v>
      </c>
      <c r="I21" s="23">
        <v>71.099999999999994</v>
      </c>
      <c r="J21" s="31">
        <v>21.9</v>
      </c>
      <c r="K21" s="23">
        <v>12.2</v>
      </c>
      <c r="L21" s="31">
        <v>3.79</v>
      </c>
      <c r="M21" s="25">
        <v>31.1</v>
      </c>
    </row>
    <row r="22" spans="1:13" x14ac:dyDescent="0.2">
      <c r="A22" s="26">
        <v>17</v>
      </c>
      <c r="B22" s="27">
        <v>4.6399999999999997</v>
      </c>
      <c r="C22" s="33">
        <v>11.3</v>
      </c>
      <c r="D22" s="27">
        <v>373</v>
      </c>
      <c r="E22" s="33">
        <v>218</v>
      </c>
      <c r="F22" s="27">
        <v>1020</v>
      </c>
      <c r="G22" s="33">
        <v>191</v>
      </c>
      <c r="H22" s="27">
        <v>276</v>
      </c>
      <c r="I22" s="33">
        <v>73.5</v>
      </c>
      <c r="J22" s="27">
        <v>21.2</v>
      </c>
      <c r="K22" s="33">
        <v>11.9</v>
      </c>
      <c r="L22" s="27">
        <v>4</v>
      </c>
      <c r="M22" s="34">
        <v>48.4</v>
      </c>
    </row>
    <row r="23" spans="1:13" x14ac:dyDescent="0.2">
      <c r="A23" s="21">
        <v>18</v>
      </c>
      <c r="B23" s="33">
        <v>4.21</v>
      </c>
      <c r="C23" s="35">
        <v>10.7</v>
      </c>
      <c r="D23" s="33">
        <v>2020</v>
      </c>
      <c r="E23" s="35">
        <v>508</v>
      </c>
      <c r="F23" s="33">
        <v>665</v>
      </c>
      <c r="G23" s="35">
        <v>164</v>
      </c>
      <c r="H23" s="33">
        <v>229</v>
      </c>
      <c r="I23" s="35">
        <v>68.400000000000006</v>
      </c>
      <c r="J23" s="33">
        <v>20.5</v>
      </c>
      <c r="K23" s="35">
        <v>12.7</v>
      </c>
      <c r="L23" s="33">
        <v>4.0599999999999996</v>
      </c>
      <c r="M23" s="37">
        <v>323</v>
      </c>
    </row>
    <row r="24" spans="1:13" x14ac:dyDescent="0.2">
      <c r="A24" s="26">
        <v>19</v>
      </c>
      <c r="B24" s="27">
        <v>3.84</v>
      </c>
      <c r="C24" s="38">
        <v>10.199999999999999</v>
      </c>
      <c r="D24" s="27">
        <v>831</v>
      </c>
      <c r="E24" s="28">
        <v>2000</v>
      </c>
      <c r="F24" s="27">
        <v>472</v>
      </c>
      <c r="G24" s="28">
        <v>142</v>
      </c>
      <c r="H24" s="27">
        <v>194</v>
      </c>
      <c r="I24" s="28">
        <v>63.2</v>
      </c>
      <c r="J24" s="27">
        <v>19.899999999999999</v>
      </c>
      <c r="K24" s="28">
        <v>12.4</v>
      </c>
      <c r="L24" s="27">
        <v>4.0999999999999996</v>
      </c>
      <c r="M24" s="30">
        <v>164</v>
      </c>
    </row>
    <row r="25" spans="1:13" x14ac:dyDescent="0.2">
      <c r="A25" s="21">
        <v>20</v>
      </c>
      <c r="B25" s="22">
        <v>3.59</v>
      </c>
      <c r="C25" s="23">
        <v>9.73</v>
      </c>
      <c r="D25" s="22">
        <v>578</v>
      </c>
      <c r="E25" s="23">
        <v>1030</v>
      </c>
      <c r="F25" s="22">
        <v>616</v>
      </c>
      <c r="G25" s="23">
        <v>125</v>
      </c>
      <c r="H25" s="22">
        <v>177</v>
      </c>
      <c r="I25" s="23">
        <v>54.5</v>
      </c>
      <c r="J25" s="22">
        <v>19.3</v>
      </c>
      <c r="K25" s="23">
        <v>11.9</v>
      </c>
      <c r="L25" s="22">
        <v>4.0999999999999996</v>
      </c>
      <c r="M25" s="25">
        <v>76.8</v>
      </c>
    </row>
    <row r="26" spans="1:13" x14ac:dyDescent="0.2">
      <c r="A26" s="45">
        <v>21</v>
      </c>
      <c r="B26" s="27">
        <v>3.44</v>
      </c>
      <c r="C26" s="28">
        <v>19.7</v>
      </c>
      <c r="D26" s="27">
        <v>549</v>
      </c>
      <c r="E26" s="28">
        <v>821</v>
      </c>
      <c r="F26" s="27">
        <v>691</v>
      </c>
      <c r="G26" s="28">
        <v>112</v>
      </c>
      <c r="H26" s="27">
        <v>153</v>
      </c>
      <c r="I26" s="28">
        <v>85.6</v>
      </c>
      <c r="J26" s="27">
        <v>19</v>
      </c>
      <c r="K26" s="28">
        <v>10.9</v>
      </c>
      <c r="L26" s="27">
        <v>7.24</v>
      </c>
      <c r="M26" s="30">
        <v>49.9</v>
      </c>
    </row>
    <row r="27" spans="1:13" x14ac:dyDescent="0.2">
      <c r="A27" s="21">
        <v>22</v>
      </c>
      <c r="B27" s="31">
        <v>3.37</v>
      </c>
      <c r="C27" s="23">
        <v>68.400000000000006</v>
      </c>
      <c r="D27" s="31">
        <v>329</v>
      </c>
      <c r="E27" s="23">
        <v>551</v>
      </c>
      <c r="F27" s="31">
        <v>463</v>
      </c>
      <c r="G27" s="23">
        <v>114</v>
      </c>
      <c r="H27" s="31">
        <v>135</v>
      </c>
      <c r="I27" s="23">
        <v>135</v>
      </c>
      <c r="J27" s="31">
        <v>18.7</v>
      </c>
      <c r="K27" s="23">
        <v>9.91</v>
      </c>
      <c r="L27" s="31">
        <v>19.3</v>
      </c>
      <c r="M27" s="25">
        <v>43.7</v>
      </c>
    </row>
    <row r="28" spans="1:13" x14ac:dyDescent="0.2">
      <c r="A28" s="26">
        <v>23</v>
      </c>
      <c r="B28" s="27">
        <v>4.13</v>
      </c>
      <c r="C28" s="33">
        <v>204</v>
      </c>
      <c r="D28" s="27">
        <v>276</v>
      </c>
      <c r="E28" s="33">
        <v>609</v>
      </c>
      <c r="F28" s="27">
        <v>554</v>
      </c>
      <c r="G28" s="33">
        <v>118</v>
      </c>
      <c r="H28" s="27">
        <v>121</v>
      </c>
      <c r="I28" s="33">
        <v>98.9</v>
      </c>
      <c r="J28" s="27">
        <v>18.3</v>
      </c>
      <c r="K28" s="33">
        <v>9.41</v>
      </c>
      <c r="L28" s="27">
        <v>11.6</v>
      </c>
      <c r="M28" s="34">
        <v>53.2</v>
      </c>
    </row>
    <row r="29" spans="1:13" x14ac:dyDescent="0.2">
      <c r="A29" s="21">
        <v>24</v>
      </c>
      <c r="B29" s="33">
        <v>4.62</v>
      </c>
      <c r="C29" s="35">
        <v>146</v>
      </c>
      <c r="D29" s="33">
        <v>855</v>
      </c>
      <c r="E29" s="35">
        <v>583</v>
      </c>
      <c r="F29" s="31">
        <v>2840</v>
      </c>
      <c r="G29" s="35">
        <v>99.9</v>
      </c>
      <c r="H29" s="31">
        <v>109</v>
      </c>
      <c r="I29" s="35">
        <v>79.7</v>
      </c>
      <c r="J29" s="33">
        <v>17.8</v>
      </c>
      <c r="K29" s="35">
        <v>8.9700000000000006</v>
      </c>
      <c r="L29" s="33">
        <v>8.31</v>
      </c>
      <c r="M29" s="37">
        <v>45.6</v>
      </c>
    </row>
    <row r="30" spans="1:13" x14ac:dyDescent="0.2">
      <c r="A30" s="26">
        <v>25</v>
      </c>
      <c r="B30" s="27">
        <v>4.59</v>
      </c>
      <c r="C30" s="28">
        <v>85.7</v>
      </c>
      <c r="D30" s="27">
        <v>673</v>
      </c>
      <c r="E30" s="28">
        <v>395</v>
      </c>
      <c r="F30" s="46">
        <v>1940</v>
      </c>
      <c r="G30" s="28">
        <v>98.5</v>
      </c>
      <c r="H30" s="46">
        <v>99.9</v>
      </c>
      <c r="I30" s="28">
        <v>77.099999999999994</v>
      </c>
      <c r="J30" s="42">
        <v>17.5</v>
      </c>
      <c r="K30" s="28">
        <v>8.59</v>
      </c>
      <c r="L30" s="42">
        <v>6.98</v>
      </c>
      <c r="M30" s="30">
        <v>36.9</v>
      </c>
    </row>
    <row r="31" spans="1:13" x14ac:dyDescent="0.2">
      <c r="A31" s="21">
        <v>26</v>
      </c>
      <c r="B31" s="47">
        <v>8.99</v>
      </c>
      <c r="C31" s="48">
        <v>57.8</v>
      </c>
      <c r="D31" s="22">
        <v>411</v>
      </c>
      <c r="E31" s="23">
        <v>288</v>
      </c>
      <c r="F31" s="22">
        <v>1020</v>
      </c>
      <c r="G31" s="23">
        <v>101</v>
      </c>
      <c r="H31" s="22">
        <v>91.2</v>
      </c>
      <c r="I31" s="23">
        <v>99.6</v>
      </c>
      <c r="J31" s="31">
        <v>17.899999999999999</v>
      </c>
      <c r="K31" s="23">
        <v>8.2799999999999994</v>
      </c>
      <c r="L31" s="31">
        <v>6.4</v>
      </c>
      <c r="M31" s="25">
        <v>31.6</v>
      </c>
    </row>
    <row r="32" spans="1:13" x14ac:dyDescent="0.2">
      <c r="A32" s="26">
        <v>27</v>
      </c>
      <c r="B32" s="49">
        <v>12.5</v>
      </c>
      <c r="C32" s="38">
        <v>276</v>
      </c>
      <c r="D32" s="27">
        <v>304</v>
      </c>
      <c r="E32" s="28">
        <v>226</v>
      </c>
      <c r="F32" s="27">
        <v>649</v>
      </c>
      <c r="G32" s="28">
        <v>92.6</v>
      </c>
      <c r="H32" s="27">
        <v>83.9</v>
      </c>
      <c r="I32" s="28">
        <v>91.8</v>
      </c>
      <c r="J32" s="27">
        <v>19.899999999999999</v>
      </c>
      <c r="K32" s="28">
        <v>7.98</v>
      </c>
      <c r="L32" s="27">
        <v>5.38</v>
      </c>
      <c r="M32" s="30">
        <v>27.9</v>
      </c>
    </row>
    <row r="33" spans="1:13" x14ac:dyDescent="0.2">
      <c r="A33" s="21">
        <v>28</v>
      </c>
      <c r="B33" s="50">
        <v>29.7</v>
      </c>
      <c r="C33" s="23">
        <v>236</v>
      </c>
      <c r="D33" s="31">
        <v>233</v>
      </c>
      <c r="E33" s="48">
        <v>185</v>
      </c>
      <c r="F33" s="31">
        <v>476</v>
      </c>
      <c r="G33" s="48">
        <v>87.6</v>
      </c>
      <c r="H33" s="31">
        <v>77.599999999999994</v>
      </c>
      <c r="I33" s="48">
        <v>81</v>
      </c>
      <c r="J33" s="31">
        <v>21.2</v>
      </c>
      <c r="K33" s="48">
        <v>7.42</v>
      </c>
      <c r="L33" s="31">
        <v>4.5199999999999996</v>
      </c>
      <c r="M33" s="52">
        <v>27.1</v>
      </c>
    </row>
    <row r="34" spans="1:13" x14ac:dyDescent="0.2">
      <c r="A34" s="53">
        <v>29</v>
      </c>
      <c r="B34" s="49">
        <v>56.1</v>
      </c>
      <c r="C34" s="54">
        <v>148</v>
      </c>
      <c r="D34" s="27">
        <v>198</v>
      </c>
      <c r="E34" s="28">
        <v>156</v>
      </c>
      <c r="F34" s="33" t="s">
        <v>18</v>
      </c>
      <c r="G34" s="28">
        <v>87.3</v>
      </c>
      <c r="H34" s="27">
        <v>72.099999999999994</v>
      </c>
      <c r="I34" s="28">
        <v>70.5</v>
      </c>
      <c r="J34" s="27">
        <v>20</v>
      </c>
      <c r="K34" s="28">
        <v>7.08</v>
      </c>
      <c r="L34" s="27">
        <v>4.24</v>
      </c>
      <c r="M34" s="30">
        <v>30.5</v>
      </c>
    </row>
    <row r="35" spans="1:13" x14ac:dyDescent="0.2">
      <c r="A35" s="21">
        <v>30</v>
      </c>
      <c r="B35" s="55">
        <v>39.1</v>
      </c>
      <c r="C35" s="56">
        <v>139</v>
      </c>
      <c r="D35" s="33">
        <v>544</v>
      </c>
      <c r="E35" s="23">
        <v>136</v>
      </c>
      <c r="F35" s="42" t="s">
        <v>18</v>
      </c>
      <c r="G35" s="48">
        <v>82.8</v>
      </c>
      <c r="H35" s="33">
        <v>67.099999999999994</v>
      </c>
      <c r="I35" s="48">
        <v>61</v>
      </c>
      <c r="J35" s="31">
        <v>18</v>
      </c>
      <c r="K35" s="48">
        <v>6.96</v>
      </c>
      <c r="L35" s="31">
        <v>3.93</v>
      </c>
      <c r="M35" s="52">
        <v>33.1</v>
      </c>
    </row>
    <row r="36" spans="1:13" ht="13.5" thickBot="1" x14ac:dyDescent="0.25">
      <c r="A36" s="57">
        <v>31</v>
      </c>
      <c r="B36" s="131">
        <v>32.299999999999997</v>
      </c>
      <c r="C36" s="132" t="s">
        <v>18</v>
      </c>
      <c r="D36" s="42">
        <v>398</v>
      </c>
      <c r="E36" s="133">
        <v>120</v>
      </c>
      <c r="F36" s="42" t="s">
        <v>18</v>
      </c>
      <c r="G36" s="132">
        <v>76.3</v>
      </c>
      <c r="H36" s="42" t="s">
        <v>18</v>
      </c>
      <c r="I36" s="38">
        <v>54.1</v>
      </c>
      <c r="J36" s="134" t="s">
        <v>18</v>
      </c>
      <c r="K36" s="38">
        <v>6.73</v>
      </c>
      <c r="L36" s="135">
        <v>3.57</v>
      </c>
      <c r="M36" s="136" t="s">
        <v>18</v>
      </c>
    </row>
    <row r="37" spans="1:13" x14ac:dyDescent="0.2">
      <c r="A37" s="137" t="s">
        <v>19</v>
      </c>
      <c r="B37" s="127">
        <f>MIN(B6:B36)</f>
        <v>2.52</v>
      </c>
      <c r="C37" s="69">
        <f t="shared" ref="C37:M37" si="0">MIN(C6:C36)</f>
        <v>9.73</v>
      </c>
      <c r="D37" s="69">
        <f t="shared" si="0"/>
        <v>51.3</v>
      </c>
      <c r="E37" s="69">
        <f t="shared" si="0"/>
        <v>118</v>
      </c>
      <c r="F37" s="69">
        <f t="shared" si="0"/>
        <v>108</v>
      </c>
      <c r="G37" s="69">
        <f t="shared" si="0"/>
        <v>76.3</v>
      </c>
      <c r="H37" s="69">
        <f t="shared" si="0"/>
        <v>67.099999999999994</v>
      </c>
      <c r="I37" s="69">
        <f t="shared" si="0"/>
        <v>34.5</v>
      </c>
      <c r="J37" s="69">
        <f t="shared" si="0"/>
        <v>17.5</v>
      </c>
      <c r="K37" s="69">
        <f t="shared" si="0"/>
        <v>6.73</v>
      </c>
      <c r="L37" s="69">
        <f t="shared" si="0"/>
        <v>3.57</v>
      </c>
      <c r="M37" s="128">
        <f t="shared" si="0"/>
        <v>3.15</v>
      </c>
    </row>
    <row r="38" spans="1:13" x14ac:dyDescent="0.2">
      <c r="A38" s="138" t="s">
        <v>20</v>
      </c>
      <c r="B38" s="55">
        <f>AVERAGE(B6:B36)</f>
        <v>11.865806451612906</v>
      </c>
      <c r="C38" s="33">
        <f t="shared" ref="C38:M38" si="1">AVERAGE(C6:C36)</f>
        <v>63.594333333333331</v>
      </c>
      <c r="D38" s="33">
        <f t="shared" si="1"/>
        <v>365.17419354838711</v>
      </c>
      <c r="E38" s="33">
        <f t="shared" si="1"/>
        <v>379.64516129032256</v>
      </c>
      <c r="F38" s="33">
        <f t="shared" si="1"/>
        <v>713.39285714285711</v>
      </c>
      <c r="G38" s="33">
        <f t="shared" si="1"/>
        <v>219.00000000000003</v>
      </c>
      <c r="H38" s="33">
        <f t="shared" si="1"/>
        <v>609.95000000000005</v>
      </c>
      <c r="I38" s="33">
        <f t="shared" si="1"/>
        <v>62.758064516129025</v>
      </c>
      <c r="J38" s="33">
        <f t="shared" si="1"/>
        <v>26.25333333333333</v>
      </c>
      <c r="K38" s="33">
        <f t="shared" si="1"/>
        <v>12.533225806451609</v>
      </c>
      <c r="L38" s="33">
        <f t="shared" si="1"/>
        <v>6.0367741935483874</v>
      </c>
      <c r="M38" s="34">
        <f t="shared" si="1"/>
        <v>43.266666666666659</v>
      </c>
    </row>
    <row r="39" spans="1:13" ht="13.5" thickBot="1" x14ac:dyDescent="0.25">
      <c r="A39" s="139" t="s">
        <v>21</v>
      </c>
      <c r="B39" s="73">
        <f>MAX(B6:B36)</f>
        <v>56.1</v>
      </c>
      <c r="C39" s="75">
        <f t="shared" ref="C39:M39" si="2">MAX(C6:C36)</f>
        <v>276</v>
      </c>
      <c r="D39" s="75">
        <f t="shared" si="2"/>
        <v>2020</v>
      </c>
      <c r="E39" s="75">
        <f t="shared" si="2"/>
        <v>2000</v>
      </c>
      <c r="F39" s="75">
        <f t="shared" si="2"/>
        <v>2840</v>
      </c>
      <c r="G39" s="75">
        <f t="shared" si="2"/>
        <v>479</v>
      </c>
      <c r="H39" s="75">
        <f t="shared" si="2"/>
        <v>4030</v>
      </c>
      <c r="I39" s="75">
        <f t="shared" si="2"/>
        <v>135</v>
      </c>
      <c r="J39" s="75">
        <f t="shared" si="2"/>
        <v>48.8</v>
      </c>
      <c r="K39" s="75">
        <f t="shared" si="2"/>
        <v>18.2</v>
      </c>
      <c r="L39" s="75">
        <f t="shared" si="2"/>
        <v>19.3</v>
      </c>
      <c r="M39" s="129">
        <f t="shared" si="2"/>
        <v>323</v>
      </c>
    </row>
    <row r="40" spans="1:13" x14ac:dyDescent="0.2">
      <c r="A40" s="2" t="s">
        <v>22</v>
      </c>
      <c r="B40" s="140" t="s">
        <v>23</v>
      </c>
      <c r="C40" s="141"/>
      <c r="F40" s="155" t="s">
        <v>24</v>
      </c>
      <c r="G40" s="157" t="s">
        <v>86</v>
      </c>
      <c r="H40" s="157"/>
      <c r="I40" s="157"/>
      <c r="J40" s="157"/>
      <c r="K40" s="159" t="s">
        <v>31</v>
      </c>
      <c r="L40" s="159"/>
      <c r="M40" s="160"/>
    </row>
    <row r="41" spans="1:13" ht="13.5" thickBot="1" x14ac:dyDescent="0.25">
      <c r="A41" s="5"/>
      <c r="B41" s="6" t="s">
        <v>26</v>
      </c>
      <c r="C41" s="94"/>
      <c r="D41" s="11"/>
      <c r="E41" s="11"/>
      <c r="F41" s="156"/>
      <c r="G41" s="158"/>
      <c r="H41" s="158"/>
      <c r="I41" s="158"/>
      <c r="J41" s="158"/>
      <c r="K41" s="161"/>
      <c r="L41" s="161"/>
      <c r="M41" s="162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9">
    <mergeCell ref="F40:F41"/>
    <mergeCell ref="G40:J41"/>
    <mergeCell ref="K40:M41"/>
    <mergeCell ref="A1:M1"/>
    <mergeCell ref="A2:M2"/>
    <mergeCell ref="A4:B4"/>
    <mergeCell ref="C4:G4"/>
    <mergeCell ref="I4:J4"/>
    <mergeCell ref="L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DBCC-6F30-496F-99AB-AD912E049503}">
  <dimension ref="A1:M42"/>
  <sheetViews>
    <sheetView workbookViewId="0">
      <selection activeCell="Q22" sqref="Q22"/>
    </sheetView>
  </sheetViews>
  <sheetFormatPr defaultRowHeight="12.75" x14ac:dyDescent="0.2"/>
  <cols>
    <col min="1" max="13" width="11.140625" style="202" customWidth="1"/>
    <col min="14" max="16384" width="9.140625" style="202"/>
  </cols>
  <sheetData>
    <row r="1" spans="1:13" ht="21" thickBot="1" x14ac:dyDescent="0.25">
      <c r="A1" s="163" t="s">
        <v>133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1"/>
    </row>
    <row r="2" spans="1:13" x14ac:dyDescent="0.2">
      <c r="A2" s="166" t="s">
        <v>131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4"/>
    </row>
    <row r="3" spans="1:13" x14ac:dyDescent="0.2">
      <c r="A3" s="203"/>
      <c r="B3" s="10" t="s">
        <v>0</v>
      </c>
      <c r="C3" s="10"/>
      <c r="D3" s="10"/>
      <c r="E3" s="204"/>
      <c r="F3" s="204"/>
      <c r="G3" s="204"/>
      <c r="H3" s="10" t="s">
        <v>1</v>
      </c>
      <c r="I3" s="204" t="s">
        <v>2</v>
      </c>
      <c r="J3" s="204"/>
      <c r="K3" s="204"/>
      <c r="L3" s="204"/>
      <c r="M3" s="205"/>
    </row>
    <row r="4" spans="1:13" ht="13.5" thickBot="1" x14ac:dyDescent="0.25">
      <c r="A4" s="169" t="s">
        <v>3</v>
      </c>
      <c r="B4" s="156"/>
      <c r="C4" s="206" t="s">
        <v>37</v>
      </c>
      <c r="D4" s="206"/>
      <c r="E4" s="206"/>
      <c r="F4" s="206"/>
      <c r="G4" s="206"/>
      <c r="H4" s="207"/>
      <c r="I4" s="156" t="s">
        <v>4</v>
      </c>
      <c r="J4" s="156"/>
      <c r="K4" s="265">
        <f>MAX(B6:M36)</f>
        <v>1380</v>
      </c>
      <c r="L4" s="171">
        <v>44194</v>
      </c>
      <c r="M4" s="266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209">
        <v>1</v>
      </c>
      <c r="B6" s="210">
        <v>30.7</v>
      </c>
      <c r="C6" s="211">
        <v>28.6</v>
      </c>
      <c r="D6" s="210">
        <v>72.400000000000006</v>
      </c>
      <c r="E6" s="212">
        <v>1070</v>
      </c>
      <c r="F6" s="210">
        <v>469</v>
      </c>
      <c r="G6" s="212">
        <v>80</v>
      </c>
      <c r="H6" s="210">
        <v>711</v>
      </c>
      <c r="I6" s="212">
        <v>184</v>
      </c>
      <c r="J6" s="210">
        <v>65.7</v>
      </c>
      <c r="K6" s="212">
        <v>31.8</v>
      </c>
      <c r="L6" s="210">
        <v>11.6</v>
      </c>
      <c r="M6" s="213">
        <v>4.9800000000000004</v>
      </c>
    </row>
    <row r="7" spans="1:13" x14ac:dyDescent="0.2">
      <c r="A7" s="214">
        <v>2</v>
      </c>
      <c r="B7" s="215">
        <v>27.3</v>
      </c>
      <c r="C7" s="216">
        <v>27</v>
      </c>
      <c r="D7" s="215">
        <v>77.7</v>
      </c>
      <c r="E7" s="216">
        <v>808</v>
      </c>
      <c r="F7" s="215">
        <v>506</v>
      </c>
      <c r="G7" s="216">
        <v>73.599999999999994</v>
      </c>
      <c r="H7" s="215">
        <v>433</v>
      </c>
      <c r="I7" s="216">
        <v>345</v>
      </c>
      <c r="J7" s="215">
        <v>57.9</v>
      </c>
      <c r="K7" s="216">
        <v>30.5</v>
      </c>
      <c r="L7" s="215">
        <v>11.3</v>
      </c>
      <c r="M7" s="217">
        <v>4.7</v>
      </c>
    </row>
    <row r="8" spans="1:13" x14ac:dyDescent="0.2">
      <c r="A8" s="218">
        <v>3</v>
      </c>
      <c r="B8" s="219">
        <v>26.6</v>
      </c>
      <c r="C8" s="220">
        <v>25.5</v>
      </c>
      <c r="D8" s="219">
        <v>74</v>
      </c>
      <c r="E8" s="220">
        <v>451</v>
      </c>
      <c r="F8" s="219">
        <v>415</v>
      </c>
      <c r="G8" s="220">
        <v>69.7</v>
      </c>
      <c r="H8" s="219">
        <v>307</v>
      </c>
      <c r="I8" s="220">
        <v>480</v>
      </c>
      <c r="J8" s="219">
        <v>52.8</v>
      </c>
      <c r="K8" s="220">
        <v>28.8</v>
      </c>
      <c r="L8" s="219">
        <v>11</v>
      </c>
      <c r="M8" s="221">
        <v>4.37</v>
      </c>
    </row>
    <row r="9" spans="1:13" x14ac:dyDescent="0.2">
      <c r="A9" s="214">
        <v>4</v>
      </c>
      <c r="B9" s="222">
        <v>29.8</v>
      </c>
      <c r="C9" s="216">
        <v>24.2</v>
      </c>
      <c r="D9" s="222">
        <v>63.7</v>
      </c>
      <c r="E9" s="216">
        <v>434</v>
      </c>
      <c r="F9" s="222">
        <v>327</v>
      </c>
      <c r="G9" s="216">
        <v>66.400000000000006</v>
      </c>
      <c r="H9" s="222">
        <v>269</v>
      </c>
      <c r="I9" s="216">
        <v>297</v>
      </c>
      <c r="J9" s="222">
        <v>49.1</v>
      </c>
      <c r="K9" s="216">
        <v>27.5</v>
      </c>
      <c r="L9" s="222">
        <v>10.8</v>
      </c>
      <c r="M9" s="217">
        <v>4.54</v>
      </c>
    </row>
    <row r="10" spans="1:13" x14ac:dyDescent="0.2">
      <c r="A10" s="218">
        <v>5</v>
      </c>
      <c r="B10" s="219">
        <v>30.3</v>
      </c>
      <c r="C10" s="223">
        <v>23.1</v>
      </c>
      <c r="D10" s="219">
        <v>55.4</v>
      </c>
      <c r="E10" s="223">
        <v>460</v>
      </c>
      <c r="F10" s="219">
        <v>310</v>
      </c>
      <c r="G10" s="223">
        <v>63.3</v>
      </c>
      <c r="H10" s="219">
        <v>356</v>
      </c>
      <c r="I10" s="223">
        <v>212</v>
      </c>
      <c r="J10" s="219">
        <v>46.7</v>
      </c>
      <c r="K10" s="223">
        <v>26.6</v>
      </c>
      <c r="L10" s="219">
        <v>10.9</v>
      </c>
      <c r="M10" s="224">
        <v>5.22</v>
      </c>
    </row>
    <row r="11" spans="1:13" x14ac:dyDescent="0.2">
      <c r="A11" s="214">
        <v>6</v>
      </c>
      <c r="B11" s="223">
        <v>28</v>
      </c>
      <c r="C11" s="225">
        <v>22.2</v>
      </c>
      <c r="D11" s="223">
        <v>50</v>
      </c>
      <c r="E11" s="225">
        <v>498</v>
      </c>
      <c r="F11" s="223">
        <v>409</v>
      </c>
      <c r="G11" s="225">
        <v>61.8</v>
      </c>
      <c r="H11" s="223">
        <v>382</v>
      </c>
      <c r="I11" s="225">
        <v>184</v>
      </c>
      <c r="J11" s="223">
        <v>52.8</v>
      </c>
      <c r="K11" s="225">
        <v>26.1</v>
      </c>
      <c r="L11" s="223">
        <v>11.1</v>
      </c>
      <c r="M11" s="226">
        <v>5.29</v>
      </c>
    </row>
    <row r="12" spans="1:13" x14ac:dyDescent="0.2">
      <c r="A12" s="218">
        <v>7</v>
      </c>
      <c r="B12" s="219">
        <v>25.5</v>
      </c>
      <c r="C12" s="227">
        <v>21.4</v>
      </c>
      <c r="D12" s="219">
        <v>68.900000000000006</v>
      </c>
      <c r="E12" s="220">
        <v>581</v>
      </c>
      <c r="F12" s="219">
        <v>384</v>
      </c>
      <c r="G12" s="220">
        <v>66.5</v>
      </c>
      <c r="H12" s="219">
        <v>336</v>
      </c>
      <c r="I12" s="220">
        <v>147</v>
      </c>
      <c r="J12" s="219">
        <v>82.2</v>
      </c>
      <c r="K12" s="220">
        <v>25.9</v>
      </c>
      <c r="L12" s="219">
        <v>11.1</v>
      </c>
      <c r="M12" s="221">
        <v>4.53</v>
      </c>
    </row>
    <row r="13" spans="1:13" x14ac:dyDescent="0.2">
      <c r="A13" s="214">
        <v>8</v>
      </c>
      <c r="B13" s="215">
        <v>26.4</v>
      </c>
      <c r="C13" s="216">
        <v>20.8</v>
      </c>
      <c r="D13" s="215">
        <v>98.6</v>
      </c>
      <c r="E13" s="216">
        <v>1110</v>
      </c>
      <c r="F13" s="215">
        <v>416</v>
      </c>
      <c r="G13" s="216">
        <v>65.400000000000006</v>
      </c>
      <c r="H13" s="215">
        <v>256</v>
      </c>
      <c r="I13" s="216">
        <v>124</v>
      </c>
      <c r="J13" s="215">
        <v>76.3</v>
      </c>
      <c r="K13" s="216">
        <v>25.4</v>
      </c>
      <c r="L13" s="215">
        <v>11.3</v>
      </c>
      <c r="M13" s="217">
        <v>3.81</v>
      </c>
    </row>
    <row r="14" spans="1:13" x14ac:dyDescent="0.2">
      <c r="A14" s="228">
        <v>9</v>
      </c>
      <c r="B14" s="219">
        <v>28</v>
      </c>
      <c r="C14" s="220">
        <v>20.3</v>
      </c>
      <c r="D14" s="219">
        <v>89.4</v>
      </c>
      <c r="E14" s="220">
        <v>952</v>
      </c>
      <c r="F14" s="219">
        <v>386</v>
      </c>
      <c r="G14" s="220">
        <v>62.9</v>
      </c>
      <c r="H14" s="219">
        <v>201</v>
      </c>
      <c r="I14" s="220">
        <v>108</v>
      </c>
      <c r="J14" s="219">
        <v>66.3</v>
      </c>
      <c r="K14" s="220">
        <v>24.1</v>
      </c>
      <c r="L14" s="219">
        <v>10.7</v>
      </c>
      <c r="M14" s="221">
        <v>3.26</v>
      </c>
    </row>
    <row r="15" spans="1:13" x14ac:dyDescent="0.2">
      <c r="A15" s="214">
        <v>10</v>
      </c>
      <c r="B15" s="222">
        <v>27.1</v>
      </c>
      <c r="C15" s="216">
        <v>19.8</v>
      </c>
      <c r="D15" s="222">
        <v>88</v>
      </c>
      <c r="E15" s="216">
        <v>628</v>
      </c>
      <c r="F15" s="222">
        <v>303</v>
      </c>
      <c r="G15" s="216">
        <v>58.9</v>
      </c>
      <c r="H15" s="222">
        <v>164</v>
      </c>
      <c r="I15" s="216">
        <v>96.2</v>
      </c>
      <c r="J15" s="222">
        <v>62.6</v>
      </c>
      <c r="K15" s="216">
        <v>23.1</v>
      </c>
      <c r="L15" s="222">
        <v>9.7899999999999991</v>
      </c>
      <c r="M15" s="217">
        <v>3.2</v>
      </c>
    </row>
    <row r="16" spans="1:13" x14ac:dyDescent="0.2">
      <c r="A16" s="218">
        <v>11</v>
      </c>
      <c r="B16" s="219">
        <v>24.5</v>
      </c>
      <c r="C16" s="223">
        <v>19.5</v>
      </c>
      <c r="D16" s="219">
        <v>159</v>
      </c>
      <c r="E16" s="223">
        <v>825</v>
      </c>
      <c r="F16" s="219">
        <v>242</v>
      </c>
      <c r="G16" s="223">
        <v>55.5</v>
      </c>
      <c r="H16" s="219">
        <v>141</v>
      </c>
      <c r="I16" s="223">
        <v>87.8</v>
      </c>
      <c r="J16" s="219">
        <v>56.7</v>
      </c>
      <c r="K16" s="223">
        <v>22.4</v>
      </c>
      <c r="L16" s="219">
        <v>9.2100000000000009</v>
      </c>
      <c r="M16" s="224">
        <v>3.72</v>
      </c>
    </row>
    <row r="17" spans="1:13" x14ac:dyDescent="0.2">
      <c r="A17" s="214">
        <v>12</v>
      </c>
      <c r="B17" s="223">
        <v>22.6</v>
      </c>
      <c r="C17" s="225">
        <v>19</v>
      </c>
      <c r="D17" s="223">
        <v>269</v>
      </c>
      <c r="E17" s="216">
        <v>1210</v>
      </c>
      <c r="F17" s="223">
        <v>201</v>
      </c>
      <c r="G17" s="216">
        <v>52.7</v>
      </c>
      <c r="H17" s="223">
        <v>123</v>
      </c>
      <c r="I17" s="225">
        <v>120</v>
      </c>
      <c r="J17" s="223">
        <v>51.8</v>
      </c>
      <c r="K17" s="216">
        <v>21.7</v>
      </c>
      <c r="L17" s="223">
        <v>8.6300000000000008</v>
      </c>
      <c r="M17" s="217">
        <v>4.62</v>
      </c>
    </row>
    <row r="18" spans="1:13" x14ac:dyDescent="0.2">
      <c r="A18" s="218">
        <v>13</v>
      </c>
      <c r="B18" s="229">
        <v>21.2</v>
      </c>
      <c r="C18" s="220">
        <v>18.600000000000001</v>
      </c>
      <c r="D18" s="229">
        <v>302</v>
      </c>
      <c r="E18" s="223">
        <v>1230</v>
      </c>
      <c r="F18" s="229">
        <v>173</v>
      </c>
      <c r="G18" s="223">
        <v>52.3</v>
      </c>
      <c r="H18" s="229">
        <v>109</v>
      </c>
      <c r="I18" s="220">
        <v>304</v>
      </c>
      <c r="J18" s="229">
        <v>50.3</v>
      </c>
      <c r="K18" s="223">
        <v>21.1</v>
      </c>
      <c r="L18" s="219">
        <v>8.07</v>
      </c>
      <c r="M18" s="224">
        <v>5.04</v>
      </c>
    </row>
    <row r="19" spans="1:13" x14ac:dyDescent="0.2">
      <c r="A19" s="214">
        <v>14</v>
      </c>
      <c r="B19" s="222">
        <v>20.2</v>
      </c>
      <c r="C19" s="216">
        <v>18.100000000000001</v>
      </c>
      <c r="D19" s="222">
        <v>254</v>
      </c>
      <c r="E19" s="216">
        <v>1210</v>
      </c>
      <c r="F19" s="222">
        <v>159</v>
      </c>
      <c r="G19" s="216">
        <v>95.4</v>
      </c>
      <c r="H19" s="222">
        <v>97.6</v>
      </c>
      <c r="I19" s="216">
        <v>669</v>
      </c>
      <c r="J19" s="222">
        <v>47.4</v>
      </c>
      <c r="K19" s="216">
        <v>20.3</v>
      </c>
      <c r="L19" s="215">
        <v>7.74</v>
      </c>
      <c r="M19" s="217">
        <v>5.09</v>
      </c>
    </row>
    <row r="20" spans="1:13" x14ac:dyDescent="0.2">
      <c r="A20" s="218">
        <v>15</v>
      </c>
      <c r="B20" s="219">
        <v>19.2</v>
      </c>
      <c r="C20" s="220">
        <v>20.7</v>
      </c>
      <c r="D20" s="219">
        <v>192</v>
      </c>
      <c r="E20" s="220">
        <v>899</v>
      </c>
      <c r="F20" s="219">
        <v>153</v>
      </c>
      <c r="G20" s="220">
        <v>125</v>
      </c>
      <c r="H20" s="219">
        <v>89.1</v>
      </c>
      <c r="I20" s="220">
        <v>476</v>
      </c>
      <c r="J20" s="219">
        <v>61.5</v>
      </c>
      <c r="K20" s="220">
        <v>19.5</v>
      </c>
      <c r="L20" s="219">
        <v>7.78</v>
      </c>
      <c r="M20" s="221">
        <v>4.74</v>
      </c>
    </row>
    <row r="21" spans="1:13" x14ac:dyDescent="0.2">
      <c r="A21" s="214">
        <v>16</v>
      </c>
      <c r="B21" s="222">
        <v>21.5</v>
      </c>
      <c r="C21" s="216">
        <v>22.8</v>
      </c>
      <c r="D21" s="222">
        <v>147</v>
      </c>
      <c r="E21" s="216">
        <v>1050</v>
      </c>
      <c r="F21" s="222">
        <v>534</v>
      </c>
      <c r="G21" s="216">
        <v>109</v>
      </c>
      <c r="H21" s="222">
        <v>82.4</v>
      </c>
      <c r="I21" s="216">
        <v>301</v>
      </c>
      <c r="J21" s="222">
        <v>129</v>
      </c>
      <c r="K21" s="216">
        <v>18.8</v>
      </c>
      <c r="L21" s="222">
        <v>7.49</v>
      </c>
      <c r="M21" s="217">
        <v>4.1500000000000004</v>
      </c>
    </row>
    <row r="22" spans="1:13" x14ac:dyDescent="0.2">
      <c r="A22" s="218">
        <v>17</v>
      </c>
      <c r="B22" s="219">
        <v>53.7</v>
      </c>
      <c r="C22" s="223">
        <v>22.8</v>
      </c>
      <c r="D22" s="219">
        <v>120</v>
      </c>
      <c r="E22" s="223">
        <v>747</v>
      </c>
      <c r="F22" s="219">
        <v>401</v>
      </c>
      <c r="G22" s="223">
        <v>95.1</v>
      </c>
      <c r="H22" s="219">
        <v>75.5</v>
      </c>
      <c r="I22" s="223">
        <v>240</v>
      </c>
      <c r="J22" s="219">
        <v>146</v>
      </c>
      <c r="K22" s="223">
        <v>18.2</v>
      </c>
      <c r="L22" s="219">
        <v>7.14</v>
      </c>
      <c r="M22" s="224">
        <v>3.95</v>
      </c>
    </row>
    <row r="23" spans="1:13" x14ac:dyDescent="0.2">
      <c r="A23" s="214">
        <v>18</v>
      </c>
      <c r="B23" s="223">
        <v>158</v>
      </c>
      <c r="C23" s="225">
        <v>21.9</v>
      </c>
      <c r="D23" s="223">
        <v>101</v>
      </c>
      <c r="E23" s="225">
        <v>607</v>
      </c>
      <c r="F23" s="223">
        <v>273</v>
      </c>
      <c r="G23" s="225">
        <v>85.3</v>
      </c>
      <c r="H23" s="223">
        <v>69.900000000000006</v>
      </c>
      <c r="I23" s="225">
        <v>202</v>
      </c>
      <c r="J23" s="223">
        <v>107</v>
      </c>
      <c r="K23" s="225">
        <v>17.8</v>
      </c>
      <c r="L23" s="223">
        <v>6.92</v>
      </c>
      <c r="M23" s="226">
        <v>6.91</v>
      </c>
    </row>
    <row r="24" spans="1:13" x14ac:dyDescent="0.2">
      <c r="A24" s="218">
        <v>19</v>
      </c>
      <c r="B24" s="219">
        <v>164</v>
      </c>
      <c r="C24" s="227">
        <v>35.200000000000003</v>
      </c>
      <c r="D24" s="219">
        <v>221</v>
      </c>
      <c r="E24" s="220">
        <v>552</v>
      </c>
      <c r="F24" s="219">
        <v>212</v>
      </c>
      <c r="G24" s="220">
        <v>77.2</v>
      </c>
      <c r="H24" s="219">
        <v>65.7</v>
      </c>
      <c r="I24" s="220">
        <v>181</v>
      </c>
      <c r="J24" s="219">
        <v>84.4</v>
      </c>
      <c r="K24" s="220">
        <v>17.5</v>
      </c>
      <c r="L24" s="219">
        <v>6.6</v>
      </c>
      <c r="M24" s="221">
        <v>32.9</v>
      </c>
    </row>
    <row r="25" spans="1:13" x14ac:dyDescent="0.2">
      <c r="A25" s="214">
        <v>20</v>
      </c>
      <c r="B25" s="215">
        <v>152</v>
      </c>
      <c r="C25" s="216">
        <v>55.4</v>
      </c>
      <c r="D25" s="215">
        <v>764</v>
      </c>
      <c r="E25" s="216">
        <v>421</v>
      </c>
      <c r="F25" s="215">
        <v>174</v>
      </c>
      <c r="G25" s="216">
        <v>70</v>
      </c>
      <c r="H25" s="215">
        <v>61.7</v>
      </c>
      <c r="I25" s="216">
        <v>164</v>
      </c>
      <c r="J25" s="215">
        <v>70.3</v>
      </c>
      <c r="K25" s="216">
        <v>17</v>
      </c>
      <c r="L25" s="215">
        <v>6.48</v>
      </c>
      <c r="M25" s="217">
        <v>13.5</v>
      </c>
    </row>
    <row r="26" spans="1:13" x14ac:dyDescent="0.2">
      <c r="A26" s="230">
        <v>21</v>
      </c>
      <c r="B26" s="219">
        <v>130</v>
      </c>
      <c r="C26" s="220">
        <v>43.9</v>
      </c>
      <c r="D26" s="219">
        <v>937</v>
      </c>
      <c r="E26" s="220">
        <v>488</v>
      </c>
      <c r="F26" s="219">
        <v>148</v>
      </c>
      <c r="G26" s="220">
        <v>64.099999999999994</v>
      </c>
      <c r="H26" s="219">
        <v>58.3</v>
      </c>
      <c r="I26" s="220">
        <v>153</v>
      </c>
      <c r="J26" s="219">
        <v>63.4</v>
      </c>
      <c r="K26" s="220">
        <v>16.3</v>
      </c>
      <c r="L26" s="219">
        <v>8.23</v>
      </c>
      <c r="M26" s="221">
        <v>7.18</v>
      </c>
    </row>
    <row r="27" spans="1:13" x14ac:dyDescent="0.2">
      <c r="A27" s="214">
        <v>22</v>
      </c>
      <c r="B27" s="222">
        <v>115</v>
      </c>
      <c r="C27" s="216">
        <v>35</v>
      </c>
      <c r="D27" s="222">
        <v>1080</v>
      </c>
      <c r="E27" s="216">
        <v>626</v>
      </c>
      <c r="F27" s="222">
        <v>130</v>
      </c>
      <c r="G27" s="216">
        <v>59.2</v>
      </c>
      <c r="H27" s="222">
        <v>70.5</v>
      </c>
      <c r="I27" s="216">
        <v>152</v>
      </c>
      <c r="J27" s="222">
        <v>56.8</v>
      </c>
      <c r="K27" s="216">
        <v>15.8</v>
      </c>
      <c r="L27" s="222">
        <v>9.5299999999999994</v>
      </c>
      <c r="M27" s="217">
        <v>5.74</v>
      </c>
    </row>
    <row r="28" spans="1:13" x14ac:dyDescent="0.2">
      <c r="A28" s="218">
        <v>23</v>
      </c>
      <c r="B28" s="219">
        <v>102</v>
      </c>
      <c r="C28" s="223">
        <v>30.7</v>
      </c>
      <c r="D28" s="219">
        <v>690</v>
      </c>
      <c r="E28" s="223">
        <v>684</v>
      </c>
      <c r="F28" s="219">
        <v>127</v>
      </c>
      <c r="G28" s="223">
        <v>62.4</v>
      </c>
      <c r="H28" s="219">
        <v>124</v>
      </c>
      <c r="I28" s="223">
        <v>135</v>
      </c>
      <c r="J28" s="219">
        <v>49.9</v>
      </c>
      <c r="K28" s="223">
        <v>15.5</v>
      </c>
      <c r="L28" s="219">
        <v>9.59</v>
      </c>
      <c r="M28" s="224">
        <v>10.5</v>
      </c>
    </row>
    <row r="29" spans="1:13" x14ac:dyDescent="0.2">
      <c r="A29" s="214">
        <v>24</v>
      </c>
      <c r="B29" s="223">
        <v>82.5</v>
      </c>
      <c r="C29" s="225">
        <v>28.1</v>
      </c>
      <c r="D29" s="223">
        <v>459</v>
      </c>
      <c r="E29" s="225">
        <v>1150</v>
      </c>
      <c r="F29" s="222">
        <v>120</v>
      </c>
      <c r="G29" s="225">
        <v>94.4</v>
      </c>
      <c r="H29" s="222">
        <v>123</v>
      </c>
      <c r="I29" s="225">
        <v>119</v>
      </c>
      <c r="J29" s="223">
        <v>44.7</v>
      </c>
      <c r="K29" s="225">
        <v>15.2</v>
      </c>
      <c r="L29" s="223">
        <v>9.6300000000000008</v>
      </c>
      <c r="M29" s="226">
        <v>54.5</v>
      </c>
    </row>
    <row r="30" spans="1:13" x14ac:dyDescent="0.2">
      <c r="A30" s="218">
        <v>25</v>
      </c>
      <c r="B30" s="219">
        <v>66.3</v>
      </c>
      <c r="C30" s="220">
        <v>29.9</v>
      </c>
      <c r="D30" s="219">
        <v>307</v>
      </c>
      <c r="E30" s="220">
        <v>802</v>
      </c>
      <c r="F30" s="231">
        <v>105</v>
      </c>
      <c r="G30" s="220">
        <v>157</v>
      </c>
      <c r="H30" s="231">
        <v>135</v>
      </c>
      <c r="I30" s="220">
        <v>105</v>
      </c>
      <c r="J30" s="229">
        <v>41.4</v>
      </c>
      <c r="K30" s="220">
        <v>14.7</v>
      </c>
      <c r="L30" s="229">
        <v>8.2899999999999991</v>
      </c>
      <c r="M30" s="221">
        <v>25.1</v>
      </c>
    </row>
    <row r="31" spans="1:13" x14ac:dyDescent="0.2">
      <c r="A31" s="214">
        <v>26</v>
      </c>
      <c r="B31" s="232">
        <v>54.6</v>
      </c>
      <c r="C31" s="233">
        <v>44.8</v>
      </c>
      <c r="D31" s="215">
        <v>220</v>
      </c>
      <c r="E31" s="216">
        <v>904</v>
      </c>
      <c r="F31" s="215">
        <v>96.9</v>
      </c>
      <c r="G31" s="216">
        <v>161</v>
      </c>
      <c r="H31" s="215">
        <v>174</v>
      </c>
      <c r="I31" s="216">
        <v>94.1</v>
      </c>
      <c r="J31" s="222">
        <v>38.4</v>
      </c>
      <c r="K31" s="216">
        <v>14.5</v>
      </c>
      <c r="L31" s="222">
        <v>7.31</v>
      </c>
      <c r="M31" s="217">
        <v>60.9</v>
      </c>
    </row>
    <row r="32" spans="1:13" x14ac:dyDescent="0.2">
      <c r="A32" s="218">
        <v>27</v>
      </c>
      <c r="B32" s="234">
        <v>46.6</v>
      </c>
      <c r="C32" s="227">
        <v>109</v>
      </c>
      <c r="D32" s="219">
        <v>174</v>
      </c>
      <c r="E32" s="220">
        <v>1040</v>
      </c>
      <c r="F32" s="219">
        <v>90.1</v>
      </c>
      <c r="G32" s="220">
        <v>133</v>
      </c>
      <c r="H32" s="219">
        <v>241</v>
      </c>
      <c r="I32" s="220">
        <v>84.4</v>
      </c>
      <c r="J32" s="219">
        <v>36</v>
      </c>
      <c r="K32" s="220">
        <v>14.3</v>
      </c>
      <c r="L32" s="219">
        <v>6.75</v>
      </c>
      <c r="M32" s="221">
        <v>23.6</v>
      </c>
    </row>
    <row r="33" spans="1:13" x14ac:dyDescent="0.2">
      <c r="A33" s="214">
        <v>28</v>
      </c>
      <c r="B33" s="235">
        <v>40.799999999999997</v>
      </c>
      <c r="C33" s="216">
        <v>108</v>
      </c>
      <c r="D33" s="222">
        <v>143</v>
      </c>
      <c r="E33" s="233">
        <v>1380</v>
      </c>
      <c r="F33" s="222">
        <v>84.8</v>
      </c>
      <c r="G33" s="233">
        <v>116</v>
      </c>
      <c r="H33" s="222">
        <v>396</v>
      </c>
      <c r="I33" s="233">
        <v>75.8</v>
      </c>
      <c r="J33" s="222">
        <v>35.1</v>
      </c>
      <c r="K33" s="233">
        <v>13.9</v>
      </c>
      <c r="L33" s="222">
        <v>6.27</v>
      </c>
      <c r="M33" s="236">
        <v>12.7</v>
      </c>
    </row>
    <row r="34" spans="1:13" x14ac:dyDescent="0.2">
      <c r="A34" s="237">
        <v>29</v>
      </c>
      <c r="B34" s="234">
        <v>36.5</v>
      </c>
      <c r="C34" s="238">
        <v>84.1</v>
      </c>
      <c r="D34" s="219">
        <v>148</v>
      </c>
      <c r="E34" s="220">
        <v>917</v>
      </c>
      <c r="F34" s="223">
        <v>84.5</v>
      </c>
      <c r="G34" s="220">
        <v>134</v>
      </c>
      <c r="H34" s="219">
        <v>266</v>
      </c>
      <c r="I34" s="220">
        <v>68.599999999999994</v>
      </c>
      <c r="J34" s="219">
        <v>34.799999999999997</v>
      </c>
      <c r="K34" s="220">
        <v>13.3</v>
      </c>
      <c r="L34" s="219">
        <v>5.82</v>
      </c>
      <c r="M34" s="221">
        <v>8.89</v>
      </c>
    </row>
    <row r="35" spans="1:13" x14ac:dyDescent="0.2">
      <c r="A35" s="214">
        <v>30</v>
      </c>
      <c r="B35" s="239">
        <v>33.1</v>
      </c>
      <c r="C35" s="240">
        <v>68.400000000000006</v>
      </c>
      <c r="D35" s="223">
        <v>199</v>
      </c>
      <c r="E35" s="216">
        <v>723</v>
      </c>
      <c r="F35" s="229" t="s">
        <v>18</v>
      </c>
      <c r="G35" s="233">
        <v>571</v>
      </c>
      <c r="H35" s="223">
        <v>226</v>
      </c>
      <c r="I35" s="233">
        <v>74.8</v>
      </c>
      <c r="J35" s="222">
        <v>32.9</v>
      </c>
      <c r="K35" s="233">
        <v>12.9</v>
      </c>
      <c r="L35" s="222">
        <v>5.45</v>
      </c>
      <c r="M35" s="236">
        <v>7.19</v>
      </c>
    </row>
    <row r="36" spans="1:13" ht="13.5" thickBot="1" x14ac:dyDescent="0.25">
      <c r="A36" s="241">
        <v>31</v>
      </c>
      <c r="B36" s="267">
        <v>30.5</v>
      </c>
      <c r="C36" s="268" t="s">
        <v>18</v>
      </c>
      <c r="D36" s="229">
        <v>176</v>
      </c>
      <c r="E36" s="269">
        <v>529</v>
      </c>
      <c r="F36" s="229" t="s">
        <v>18</v>
      </c>
      <c r="G36" s="268">
        <v>1380</v>
      </c>
      <c r="H36" s="229" t="s">
        <v>18</v>
      </c>
      <c r="I36" s="227">
        <v>82.4</v>
      </c>
      <c r="J36" s="270" t="s">
        <v>18</v>
      </c>
      <c r="K36" s="227">
        <v>12.3</v>
      </c>
      <c r="L36" s="271">
        <v>5.0999999999999996</v>
      </c>
      <c r="M36" s="272" t="s">
        <v>18</v>
      </c>
    </row>
    <row r="37" spans="1:13" x14ac:dyDescent="0.2">
      <c r="A37" s="137" t="s">
        <v>19</v>
      </c>
      <c r="B37" s="273">
        <f>MIN(B6:B36)</f>
        <v>19.2</v>
      </c>
      <c r="C37" s="252">
        <f t="shared" ref="C37:M37" si="0">MIN(C6:C36)</f>
        <v>18.100000000000001</v>
      </c>
      <c r="D37" s="252">
        <f t="shared" si="0"/>
        <v>50</v>
      </c>
      <c r="E37" s="252">
        <f t="shared" si="0"/>
        <v>421</v>
      </c>
      <c r="F37" s="252">
        <f t="shared" si="0"/>
        <v>84.5</v>
      </c>
      <c r="G37" s="252">
        <f t="shared" si="0"/>
        <v>52.3</v>
      </c>
      <c r="H37" s="252">
        <f t="shared" si="0"/>
        <v>58.3</v>
      </c>
      <c r="I37" s="252">
        <f t="shared" si="0"/>
        <v>68.599999999999994</v>
      </c>
      <c r="J37" s="252">
        <f t="shared" si="0"/>
        <v>32.9</v>
      </c>
      <c r="K37" s="252">
        <f t="shared" si="0"/>
        <v>12.3</v>
      </c>
      <c r="L37" s="252">
        <f t="shared" si="0"/>
        <v>5.0999999999999996</v>
      </c>
      <c r="M37" s="274">
        <f t="shared" si="0"/>
        <v>3.2</v>
      </c>
    </row>
    <row r="38" spans="1:13" x14ac:dyDescent="0.2">
      <c r="A38" s="138" t="s">
        <v>20</v>
      </c>
      <c r="B38" s="239">
        <f>AVERAGE(B6:B36)</f>
        <v>54.01612903225805</v>
      </c>
      <c r="C38" s="223">
        <f t="shared" ref="C38:M38" si="1">AVERAGE(C6:C36)</f>
        <v>35.626666666666672</v>
      </c>
      <c r="D38" s="223">
        <f t="shared" si="1"/>
        <v>251.61612903225807</v>
      </c>
      <c r="E38" s="223">
        <f t="shared" si="1"/>
        <v>806</v>
      </c>
      <c r="F38" s="223">
        <f t="shared" si="1"/>
        <v>256.32068965517243</v>
      </c>
      <c r="G38" s="223">
        <f t="shared" si="1"/>
        <v>142.51935483870969</v>
      </c>
      <c r="H38" s="223">
        <f t="shared" si="1"/>
        <v>204.79</v>
      </c>
      <c r="I38" s="223">
        <f t="shared" si="1"/>
        <v>195.68064516129033</v>
      </c>
      <c r="J38" s="223">
        <f t="shared" si="1"/>
        <v>61.673333333333339</v>
      </c>
      <c r="K38" s="223">
        <f t="shared" si="1"/>
        <v>20.090322580645161</v>
      </c>
      <c r="L38" s="223">
        <f t="shared" si="1"/>
        <v>8.6329032258064515</v>
      </c>
      <c r="M38" s="224">
        <f t="shared" si="1"/>
        <v>11.494</v>
      </c>
    </row>
    <row r="39" spans="1:13" ht="13.5" thickBot="1" x14ac:dyDescent="0.25">
      <c r="A39" s="139" t="s">
        <v>21</v>
      </c>
      <c r="B39" s="254">
        <f>MAX(B6:B36)</f>
        <v>164</v>
      </c>
      <c r="C39" s="256">
        <f t="shared" ref="C39:M39" si="2">MAX(C6:C36)</f>
        <v>109</v>
      </c>
      <c r="D39" s="256">
        <f t="shared" si="2"/>
        <v>1080</v>
      </c>
      <c r="E39" s="256">
        <f t="shared" si="2"/>
        <v>1380</v>
      </c>
      <c r="F39" s="256">
        <f t="shared" si="2"/>
        <v>534</v>
      </c>
      <c r="G39" s="256">
        <f t="shared" si="2"/>
        <v>1380</v>
      </c>
      <c r="H39" s="256">
        <f t="shared" si="2"/>
        <v>711</v>
      </c>
      <c r="I39" s="256">
        <f t="shared" si="2"/>
        <v>669</v>
      </c>
      <c r="J39" s="256">
        <f t="shared" si="2"/>
        <v>146</v>
      </c>
      <c r="K39" s="256">
        <f t="shared" si="2"/>
        <v>31.8</v>
      </c>
      <c r="L39" s="256">
        <f t="shared" si="2"/>
        <v>11.6</v>
      </c>
      <c r="M39" s="275">
        <f t="shared" si="2"/>
        <v>60.9</v>
      </c>
    </row>
    <row r="40" spans="1:13" x14ac:dyDescent="0.2">
      <c r="A40" s="2" t="s">
        <v>22</v>
      </c>
      <c r="B40" s="140" t="s">
        <v>23</v>
      </c>
      <c r="C40" s="141"/>
      <c r="F40" s="155" t="s">
        <v>24</v>
      </c>
      <c r="G40" s="157" t="s">
        <v>132</v>
      </c>
      <c r="H40" s="157"/>
      <c r="I40" s="157"/>
      <c r="J40" s="157"/>
      <c r="K40" s="159" t="s">
        <v>31</v>
      </c>
      <c r="L40" s="159"/>
      <c r="M40" s="160"/>
    </row>
    <row r="41" spans="1:13" ht="13.5" thickBot="1" x14ac:dyDescent="0.25">
      <c r="A41" s="5"/>
      <c r="B41" s="6" t="s">
        <v>26</v>
      </c>
      <c r="C41" s="94"/>
      <c r="D41" s="207"/>
      <c r="E41" s="207"/>
      <c r="F41" s="156"/>
      <c r="G41" s="158"/>
      <c r="H41" s="158"/>
      <c r="I41" s="158"/>
      <c r="J41" s="158"/>
      <c r="K41" s="161"/>
      <c r="L41" s="161"/>
      <c r="M41" s="162"/>
    </row>
    <row r="42" spans="1:13" x14ac:dyDescent="0.2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</sheetData>
  <mergeCells count="9">
    <mergeCell ref="F40:F41"/>
    <mergeCell ref="G40:J41"/>
    <mergeCell ref="K40:M41"/>
    <mergeCell ref="A1:M1"/>
    <mergeCell ref="A2:M2"/>
    <mergeCell ref="A4:B4"/>
    <mergeCell ref="C4:G4"/>
    <mergeCell ref="I4:J4"/>
    <mergeCell ref="L4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873F-1361-4996-B438-F6EA8287F049}">
  <dimension ref="A1:M42"/>
  <sheetViews>
    <sheetView workbookViewId="0">
      <selection activeCell="R24" sqref="R24"/>
    </sheetView>
  </sheetViews>
  <sheetFormatPr defaultRowHeight="12.75" x14ac:dyDescent="0.2"/>
  <cols>
    <col min="1" max="13" width="11.140625" style="202" customWidth="1"/>
    <col min="14" max="16384" width="9.140625" style="202"/>
  </cols>
  <sheetData>
    <row r="1" spans="1:13" ht="21" thickBot="1" x14ac:dyDescent="0.25">
      <c r="A1" s="163" t="s">
        <v>136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1"/>
    </row>
    <row r="2" spans="1:13" x14ac:dyDescent="0.2">
      <c r="A2" s="166" t="s">
        <v>134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4"/>
    </row>
    <row r="3" spans="1:13" x14ac:dyDescent="0.2">
      <c r="A3" s="203"/>
      <c r="B3" s="10" t="s">
        <v>0</v>
      </c>
      <c r="C3" s="10"/>
      <c r="D3" s="10"/>
      <c r="E3" s="204"/>
      <c r="F3" s="204"/>
      <c r="G3" s="204"/>
      <c r="H3" s="10" t="s">
        <v>1</v>
      </c>
      <c r="I3" s="204" t="s">
        <v>2</v>
      </c>
      <c r="J3" s="204"/>
      <c r="K3" s="204"/>
      <c r="L3" s="204"/>
      <c r="M3" s="205"/>
    </row>
    <row r="4" spans="1:13" ht="13.5" thickBot="1" x14ac:dyDescent="0.25">
      <c r="A4" s="169" t="s">
        <v>3</v>
      </c>
      <c r="B4" s="156"/>
      <c r="C4" s="206" t="s">
        <v>37</v>
      </c>
      <c r="D4" s="206"/>
      <c r="E4" s="206"/>
      <c r="F4" s="206"/>
      <c r="G4" s="206"/>
      <c r="H4" s="207"/>
      <c r="I4" s="156" t="s">
        <v>4</v>
      </c>
      <c r="J4" s="156"/>
      <c r="K4" s="265">
        <f>MAX(B6:M36)</f>
        <v>1520</v>
      </c>
      <c r="L4" s="171">
        <v>44194</v>
      </c>
      <c r="M4" s="266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209">
        <v>1</v>
      </c>
      <c r="B6" s="210">
        <v>6.52</v>
      </c>
      <c r="C6" s="211">
        <v>12.5</v>
      </c>
      <c r="D6" s="210">
        <v>185</v>
      </c>
      <c r="E6" s="212">
        <v>428</v>
      </c>
      <c r="F6" s="210">
        <v>701</v>
      </c>
      <c r="G6" s="212">
        <v>312</v>
      </c>
      <c r="H6" s="210">
        <v>157</v>
      </c>
      <c r="I6" s="212">
        <v>63.6</v>
      </c>
      <c r="J6" s="210">
        <v>21.3</v>
      </c>
      <c r="K6" s="212">
        <v>4.8600000000000003</v>
      </c>
      <c r="L6" s="210">
        <v>2.57</v>
      </c>
      <c r="M6" s="213">
        <v>2.36</v>
      </c>
    </row>
    <row r="7" spans="1:13" x14ac:dyDescent="0.2">
      <c r="A7" s="214">
        <v>2</v>
      </c>
      <c r="B7" s="215">
        <v>6.32</v>
      </c>
      <c r="C7" s="216">
        <v>12.3</v>
      </c>
      <c r="D7" s="215">
        <v>177</v>
      </c>
      <c r="E7" s="216">
        <v>579</v>
      </c>
      <c r="F7" s="215">
        <v>1050</v>
      </c>
      <c r="G7" s="216">
        <v>288</v>
      </c>
      <c r="H7" s="215">
        <v>147</v>
      </c>
      <c r="I7" s="216">
        <v>58.1</v>
      </c>
      <c r="J7" s="215">
        <v>20.3</v>
      </c>
      <c r="K7" s="216">
        <v>4.67</v>
      </c>
      <c r="L7" s="215">
        <v>2.5499999999999998</v>
      </c>
      <c r="M7" s="217">
        <v>2.36</v>
      </c>
    </row>
    <row r="8" spans="1:13" x14ac:dyDescent="0.2">
      <c r="A8" s="218">
        <v>3</v>
      </c>
      <c r="B8" s="219">
        <v>5.84</v>
      </c>
      <c r="C8" s="220">
        <v>13</v>
      </c>
      <c r="D8" s="219">
        <v>169</v>
      </c>
      <c r="E8" s="220">
        <v>644</v>
      </c>
      <c r="F8" s="219">
        <v>1010</v>
      </c>
      <c r="G8" s="220">
        <v>268</v>
      </c>
      <c r="H8" s="219">
        <v>141</v>
      </c>
      <c r="I8" s="220">
        <v>55</v>
      </c>
      <c r="J8" s="219">
        <v>19.5</v>
      </c>
      <c r="K8" s="220">
        <v>4.49</v>
      </c>
      <c r="L8" s="219">
        <v>2.54</v>
      </c>
      <c r="M8" s="221">
        <v>2.36</v>
      </c>
    </row>
    <row r="9" spans="1:13" x14ac:dyDescent="0.2">
      <c r="A9" s="214">
        <v>4</v>
      </c>
      <c r="B9" s="222">
        <v>5.32</v>
      </c>
      <c r="C9" s="216">
        <v>17.600000000000001</v>
      </c>
      <c r="D9" s="222">
        <v>163</v>
      </c>
      <c r="E9" s="216">
        <v>592</v>
      </c>
      <c r="F9" s="222">
        <v>769</v>
      </c>
      <c r="G9" s="216">
        <v>252</v>
      </c>
      <c r="H9" s="222">
        <v>135</v>
      </c>
      <c r="I9" s="216">
        <v>52.8</v>
      </c>
      <c r="J9" s="222">
        <v>18.8</v>
      </c>
      <c r="K9" s="216">
        <v>4.32</v>
      </c>
      <c r="L9" s="222">
        <v>2.52</v>
      </c>
      <c r="M9" s="217">
        <v>2.36</v>
      </c>
    </row>
    <row r="10" spans="1:13" x14ac:dyDescent="0.2">
      <c r="A10" s="218">
        <v>5</v>
      </c>
      <c r="B10" s="219">
        <v>5.16</v>
      </c>
      <c r="C10" s="223">
        <v>29.1</v>
      </c>
      <c r="D10" s="219">
        <v>160</v>
      </c>
      <c r="E10" s="223">
        <v>588</v>
      </c>
      <c r="F10" s="219">
        <v>604</v>
      </c>
      <c r="G10" s="223">
        <v>269</v>
      </c>
      <c r="H10" s="219">
        <v>129</v>
      </c>
      <c r="I10" s="223">
        <v>50.7</v>
      </c>
      <c r="J10" s="219">
        <v>18.2</v>
      </c>
      <c r="K10" s="223">
        <v>4.1500000000000004</v>
      </c>
      <c r="L10" s="219">
        <v>2.5099999999999998</v>
      </c>
      <c r="M10" s="224">
        <v>2.36</v>
      </c>
    </row>
    <row r="11" spans="1:13" x14ac:dyDescent="0.2">
      <c r="A11" s="214">
        <v>6</v>
      </c>
      <c r="B11" s="223">
        <v>5.0999999999999996</v>
      </c>
      <c r="C11" s="225">
        <v>91.6</v>
      </c>
      <c r="D11" s="223">
        <v>207</v>
      </c>
      <c r="E11" s="225">
        <v>676</v>
      </c>
      <c r="F11" s="223">
        <v>496</v>
      </c>
      <c r="G11" s="225">
        <v>272</v>
      </c>
      <c r="H11" s="223">
        <v>124</v>
      </c>
      <c r="I11" s="225">
        <v>50.3</v>
      </c>
      <c r="J11" s="223">
        <v>18</v>
      </c>
      <c r="K11" s="225">
        <v>4</v>
      </c>
      <c r="L11" s="223">
        <v>2.5</v>
      </c>
      <c r="M11" s="226">
        <v>2.36</v>
      </c>
    </row>
    <row r="12" spans="1:13" x14ac:dyDescent="0.2">
      <c r="A12" s="218">
        <v>7</v>
      </c>
      <c r="B12" s="219">
        <v>5.0199999999999996</v>
      </c>
      <c r="C12" s="227">
        <v>60.3</v>
      </c>
      <c r="D12" s="219">
        <v>187</v>
      </c>
      <c r="E12" s="220">
        <v>574</v>
      </c>
      <c r="F12" s="219">
        <v>438</v>
      </c>
      <c r="G12" s="220">
        <v>279</v>
      </c>
      <c r="H12" s="219">
        <v>120</v>
      </c>
      <c r="I12" s="220">
        <v>49.7</v>
      </c>
      <c r="J12" s="219">
        <v>17.5</v>
      </c>
      <c r="K12" s="220">
        <v>3.86</v>
      </c>
      <c r="L12" s="219">
        <v>2.4900000000000002</v>
      </c>
      <c r="M12" s="221">
        <v>2.36</v>
      </c>
    </row>
    <row r="13" spans="1:13" x14ac:dyDescent="0.2">
      <c r="A13" s="214">
        <v>8</v>
      </c>
      <c r="B13" s="215">
        <v>5.03</v>
      </c>
      <c r="C13" s="216">
        <v>44.1</v>
      </c>
      <c r="D13" s="215">
        <v>176</v>
      </c>
      <c r="E13" s="216">
        <v>461</v>
      </c>
      <c r="F13" s="215">
        <v>386</v>
      </c>
      <c r="G13" s="216">
        <v>272</v>
      </c>
      <c r="H13" s="215">
        <v>119</v>
      </c>
      <c r="I13" s="216">
        <v>47.1</v>
      </c>
      <c r="J13" s="215">
        <v>17.3</v>
      </c>
      <c r="K13" s="216">
        <v>3.73</v>
      </c>
      <c r="L13" s="215">
        <v>2.4700000000000002</v>
      </c>
      <c r="M13" s="217">
        <v>2.36</v>
      </c>
    </row>
    <row r="14" spans="1:13" x14ac:dyDescent="0.2">
      <c r="A14" s="228">
        <v>9</v>
      </c>
      <c r="B14" s="219">
        <v>5.12</v>
      </c>
      <c r="C14" s="220">
        <v>31.5</v>
      </c>
      <c r="D14" s="219">
        <v>171</v>
      </c>
      <c r="E14" s="220">
        <v>377</v>
      </c>
      <c r="F14" s="219">
        <v>348</v>
      </c>
      <c r="G14" s="220">
        <v>293</v>
      </c>
      <c r="H14" s="219">
        <v>113</v>
      </c>
      <c r="I14" s="220">
        <v>45.3</v>
      </c>
      <c r="J14" s="219">
        <v>16.7</v>
      </c>
      <c r="K14" s="220">
        <v>3.6</v>
      </c>
      <c r="L14" s="219">
        <v>2.46</v>
      </c>
      <c r="M14" s="221">
        <v>2.37</v>
      </c>
    </row>
    <row r="15" spans="1:13" x14ac:dyDescent="0.2">
      <c r="A15" s="214">
        <v>10</v>
      </c>
      <c r="B15" s="222">
        <v>107</v>
      </c>
      <c r="C15" s="216">
        <v>50.5</v>
      </c>
      <c r="D15" s="222">
        <v>168</v>
      </c>
      <c r="E15" s="216">
        <v>310</v>
      </c>
      <c r="F15" s="222">
        <v>316</v>
      </c>
      <c r="G15" s="216">
        <v>280</v>
      </c>
      <c r="H15" s="222">
        <v>110</v>
      </c>
      <c r="I15" s="216">
        <v>43.7</v>
      </c>
      <c r="J15" s="222">
        <v>15.7</v>
      </c>
      <c r="K15" s="216">
        <v>3.49</v>
      </c>
      <c r="L15" s="222">
        <v>2.4500000000000002</v>
      </c>
      <c r="M15" s="217">
        <v>2.37</v>
      </c>
    </row>
    <row r="16" spans="1:13" x14ac:dyDescent="0.2">
      <c r="A16" s="218">
        <v>11</v>
      </c>
      <c r="B16" s="219">
        <v>61.5</v>
      </c>
      <c r="C16" s="223">
        <v>123</v>
      </c>
      <c r="D16" s="219">
        <v>178</v>
      </c>
      <c r="E16" s="223">
        <v>724</v>
      </c>
      <c r="F16" s="219">
        <v>304</v>
      </c>
      <c r="G16" s="223">
        <v>260</v>
      </c>
      <c r="H16" s="219">
        <v>105</v>
      </c>
      <c r="I16" s="223">
        <v>42</v>
      </c>
      <c r="J16" s="219">
        <v>15.2</v>
      </c>
      <c r="K16" s="223">
        <v>3.39</v>
      </c>
      <c r="L16" s="219">
        <v>2.4500000000000002</v>
      </c>
      <c r="M16" s="224">
        <v>2.37</v>
      </c>
    </row>
    <row r="17" spans="1:13" x14ac:dyDescent="0.2">
      <c r="A17" s="214">
        <v>12</v>
      </c>
      <c r="B17" s="223">
        <v>134</v>
      </c>
      <c r="C17" s="225">
        <v>68.7</v>
      </c>
      <c r="D17" s="223">
        <v>180</v>
      </c>
      <c r="E17" s="216">
        <v>1140</v>
      </c>
      <c r="F17" s="223">
        <v>401</v>
      </c>
      <c r="G17" s="216">
        <v>242</v>
      </c>
      <c r="H17" s="223">
        <v>101</v>
      </c>
      <c r="I17" s="225">
        <v>40.5</v>
      </c>
      <c r="J17" s="223">
        <v>18</v>
      </c>
      <c r="K17" s="216">
        <v>3.3</v>
      </c>
      <c r="L17" s="223">
        <v>2.44</v>
      </c>
      <c r="M17" s="217">
        <v>2.37</v>
      </c>
    </row>
    <row r="18" spans="1:13" x14ac:dyDescent="0.2">
      <c r="A18" s="218">
        <v>13</v>
      </c>
      <c r="B18" s="229">
        <v>109</v>
      </c>
      <c r="C18" s="220">
        <v>296</v>
      </c>
      <c r="D18" s="229">
        <v>218</v>
      </c>
      <c r="E18" s="223">
        <v>712</v>
      </c>
      <c r="F18" s="229">
        <v>963</v>
      </c>
      <c r="G18" s="223">
        <v>227</v>
      </c>
      <c r="H18" s="229">
        <v>97.8</v>
      </c>
      <c r="I18" s="220">
        <v>39</v>
      </c>
      <c r="J18" s="229">
        <v>63</v>
      </c>
      <c r="K18" s="223">
        <v>3.22</v>
      </c>
      <c r="L18" s="219">
        <v>2.4300000000000002</v>
      </c>
      <c r="M18" s="224">
        <v>2.37</v>
      </c>
    </row>
    <row r="19" spans="1:13" x14ac:dyDescent="0.2">
      <c r="A19" s="214">
        <v>14</v>
      </c>
      <c r="B19" s="222">
        <v>119</v>
      </c>
      <c r="C19" s="216">
        <v>263</v>
      </c>
      <c r="D19" s="222">
        <v>272</v>
      </c>
      <c r="E19" s="216">
        <v>486</v>
      </c>
      <c r="F19" s="222">
        <v>693</v>
      </c>
      <c r="G19" s="216">
        <v>229</v>
      </c>
      <c r="H19" s="222">
        <v>94.5</v>
      </c>
      <c r="I19" s="216">
        <v>37.799999999999997</v>
      </c>
      <c r="J19" s="222">
        <v>71.8</v>
      </c>
      <c r="K19" s="216">
        <v>3.15</v>
      </c>
      <c r="L19" s="215">
        <v>2.42</v>
      </c>
      <c r="M19" s="217">
        <v>2.38</v>
      </c>
    </row>
    <row r="20" spans="1:13" x14ac:dyDescent="0.2">
      <c r="A20" s="218">
        <v>15</v>
      </c>
      <c r="B20" s="219">
        <v>55.9</v>
      </c>
      <c r="C20" s="220">
        <v>724</v>
      </c>
      <c r="D20" s="219">
        <v>263</v>
      </c>
      <c r="E20" s="220">
        <v>355</v>
      </c>
      <c r="F20" s="219">
        <v>767</v>
      </c>
      <c r="G20" s="220">
        <v>224</v>
      </c>
      <c r="H20" s="219">
        <v>91.6</v>
      </c>
      <c r="I20" s="220">
        <v>36.799999999999997</v>
      </c>
      <c r="J20" s="219">
        <v>35.4</v>
      </c>
      <c r="K20" s="220">
        <v>3.09</v>
      </c>
      <c r="L20" s="219">
        <v>2.41</v>
      </c>
      <c r="M20" s="221">
        <v>2.46</v>
      </c>
    </row>
    <row r="21" spans="1:13" x14ac:dyDescent="0.2">
      <c r="A21" s="214">
        <v>16</v>
      </c>
      <c r="B21" s="222">
        <v>35.9</v>
      </c>
      <c r="C21" s="216">
        <v>382</v>
      </c>
      <c r="D21" s="222">
        <v>313</v>
      </c>
      <c r="E21" s="216">
        <v>280</v>
      </c>
      <c r="F21" s="222">
        <v>790</v>
      </c>
      <c r="G21" s="216">
        <v>207</v>
      </c>
      <c r="H21" s="222">
        <v>88.7</v>
      </c>
      <c r="I21" s="216">
        <v>35.4</v>
      </c>
      <c r="J21" s="222">
        <v>27.5</v>
      </c>
      <c r="K21" s="216">
        <v>3.03</v>
      </c>
      <c r="L21" s="222">
        <v>2.41</v>
      </c>
      <c r="M21" s="217">
        <v>2.65</v>
      </c>
    </row>
    <row r="22" spans="1:13" x14ac:dyDescent="0.2">
      <c r="A22" s="218">
        <v>17</v>
      </c>
      <c r="B22" s="219">
        <v>27</v>
      </c>
      <c r="C22" s="223">
        <v>308</v>
      </c>
      <c r="D22" s="219">
        <v>487</v>
      </c>
      <c r="E22" s="223">
        <v>235</v>
      </c>
      <c r="F22" s="219">
        <v>620</v>
      </c>
      <c r="G22" s="223">
        <v>197</v>
      </c>
      <c r="H22" s="219">
        <v>85.6</v>
      </c>
      <c r="I22" s="223">
        <v>34.4</v>
      </c>
      <c r="J22" s="219">
        <v>19.2</v>
      </c>
      <c r="K22" s="223">
        <v>2.98</v>
      </c>
      <c r="L22" s="219">
        <v>2.4</v>
      </c>
      <c r="M22" s="224">
        <v>2.97</v>
      </c>
    </row>
    <row r="23" spans="1:13" x14ac:dyDescent="0.2">
      <c r="A23" s="214">
        <v>18</v>
      </c>
      <c r="B23" s="223">
        <v>22.3</v>
      </c>
      <c r="C23" s="225">
        <v>610</v>
      </c>
      <c r="D23" s="223">
        <v>402</v>
      </c>
      <c r="E23" s="225">
        <v>209</v>
      </c>
      <c r="F23" s="223">
        <v>615</v>
      </c>
      <c r="G23" s="225">
        <v>193</v>
      </c>
      <c r="H23" s="223">
        <v>82.8</v>
      </c>
      <c r="I23" s="225">
        <v>34.799999999999997</v>
      </c>
      <c r="J23" s="223">
        <v>15.5</v>
      </c>
      <c r="K23" s="225">
        <v>2.93</v>
      </c>
      <c r="L23" s="223">
        <v>2.4</v>
      </c>
      <c r="M23" s="226">
        <v>7.32</v>
      </c>
    </row>
    <row r="24" spans="1:13" x14ac:dyDescent="0.2">
      <c r="A24" s="218">
        <v>19</v>
      </c>
      <c r="B24" s="219">
        <v>19.3</v>
      </c>
      <c r="C24" s="227">
        <v>428</v>
      </c>
      <c r="D24" s="219">
        <v>359</v>
      </c>
      <c r="E24" s="220">
        <v>191</v>
      </c>
      <c r="F24" s="219">
        <v>693</v>
      </c>
      <c r="G24" s="220">
        <v>196</v>
      </c>
      <c r="H24" s="219">
        <v>80.2</v>
      </c>
      <c r="I24" s="220">
        <v>33.4</v>
      </c>
      <c r="J24" s="219">
        <v>13.2</v>
      </c>
      <c r="K24" s="220">
        <v>2.89</v>
      </c>
      <c r="L24" s="219">
        <v>2.39</v>
      </c>
      <c r="M24" s="221">
        <v>15.7</v>
      </c>
    </row>
    <row r="25" spans="1:13" x14ac:dyDescent="0.2">
      <c r="A25" s="214">
        <v>20</v>
      </c>
      <c r="B25" s="215">
        <v>17.399999999999999</v>
      </c>
      <c r="C25" s="216">
        <v>280</v>
      </c>
      <c r="D25" s="215">
        <v>1520</v>
      </c>
      <c r="E25" s="216">
        <v>176</v>
      </c>
      <c r="F25" s="215">
        <v>632</v>
      </c>
      <c r="G25" s="216">
        <v>230</v>
      </c>
      <c r="H25" s="215">
        <v>77.8</v>
      </c>
      <c r="I25" s="216">
        <v>32.6</v>
      </c>
      <c r="J25" s="215">
        <v>11.6</v>
      </c>
      <c r="K25" s="216">
        <v>2.85</v>
      </c>
      <c r="L25" s="215">
        <v>2.39</v>
      </c>
      <c r="M25" s="217">
        <v>6.97</v>
      </c>
    </row>
    <row r="26" spans="1:13" x14ac:dyDescent="0.2">
      <c r="A26" s="230">
        <v>21</v>
      </c>
      <c r="B26" s="219">
        <v>15.5</v>
      </c>
      <c r="C26" s="220">
        <v>195</v>
      </c>
      <c r="D26" s="219">
        <v>1270</v>
      </c>
      <c r="E26" s="220">
        <v>166</v>
      </c>
      <c r="F26" s="219">
        <v>514</v>
      </c>
      <c r="G26" s="220">
        <v>234</v>
      </c>
      <c r="H26" s="219">
        <v>75.5</v>
      </c>
      <c r="I26" s="220">
        <v>31.3</v>
      </c>
      <c r="J26" s="219">
        <v>10.199999999999999</v>
      </c>
      <c r="K26" s="220">
        <v>2.82</v>
      </c>
      <c r="L26" s="219">
        <v>2.38</v>
      </c>
      <c r="M26" s="221">
        <v>4.21</v>
      </c>
    </row>
    <row r="27" spans="1:13" x14ac:dyDescent="0.2">
      <c r="A27" s="214">
        <v>22</v>
      </c>
      <c r="B27" s="222">
        <v>14</v>
      </c>
      <c r="C27" s="216">
        <v>152</v>
      </c>
      <c r="D27" s="222">
        <v>888</v>
      </c>
      <c r="E27" s="216">
        <v>156</v>
      </c>
      <c r="F27" s="222">
        <v>448</v>
      </c>
      <c r="G27" s="216">
        <v>260</v>
      </c>
      <c r="H27" s="222">
        <v>73.2</v>
      </c>
      <c r="I27" s="216">
        <v>30.1</v>
      </c>
      <c r="J27" s="222">
        <v>9.4700000000000006</v>
      </c>
      <c r="K27" s="216">
        <v>2.79</v>
      </c>
      <c r="L27" s="222">
        <v>2.38</v>
      </c>
      <c r="M27" s="217">
        <v>3.34</v>
      </c>
    </row>
    <row r="28" spans="1:13" x14ac:dyDescent="0.2">
      <c r="A28" s="218">
        <v>23</v>
      </c>
      <c r="B28" s="219">
        <v>13.7</v>
      </c>
      <c r="C28" s="223">
        <v>136</v>
      </c>
      <c r="D28" s="219">
        <v>610</v>
      </c>
      <c r="E28" s="223">
        <v>158</v>
      </c>
      <c r="F28" s="219">
        <v>439</v>
      </c>
      <c r="G28" s="223">
        <v>257</v>
      </c>
      <c r="H28" s="219">
        <v>71</v>
      </c>
      <c r="I28" s="223">
        <v>29</v>
      </c>
      <c r="J28" s="219">
        <v>9.11</v>
      </c>
      <c r="K28" s="223">
        <v>2.76</v>
      </c>
      <c r="L28" s="219">
        <v>2.38</v>
      </c>
      <c r="M28" s="224">
        <v>2.92</v>
      </c>
    </row>
    <row r="29" spans="1:13" x14ac:dyDescent="0.2">
      <c r="A29" s="214">
        <v>24</v>
      </c>
      <c r="B29" s="223">
        <v>19</v>
      </c>
      <c r="C29" s="225">
        <v>133</v>
      </c>
      <c r="D29" s="223">
        <v>434</v>
      </c>
      <c r="E29" s="225">
        <v>158</v>
      </c>
      <c r="F29" s="222">
        <v>373</v>
      </c>
      <c r="G29" s="225">
        <v>240</v>
      </c>
      <c r="H29" s="222">
        <v>72.2</v>
      </c>
      <c r="I29" s="225">
        <v>28.2</v>
      </c>
      <c r="J29" s="223">
        <v>8.4700000000000006</v>
      </c>
      <c r="K29" s="225">
        <v>2.73</v>
      </c>
      <c r="L29" s="223">
        <v>2.37</v>
      </c>
      <c r="M29" s="226">
        <v>2.72</v>
      </c>
    </row>
    <row r="30" spans="1:13" x14ac:dyDescent="0.2">
      <c r="A30" s="218">
        <v>25</v>
      </c>
      <c r="B30" s="219">
        <v>13.5</v>
      </c>
      <c r="C30" s="220">
        <v>255</v>
      </c>
      <c r="D30" s="219">
        <v>357</v>
      </c>
      <c r="E30" s="220">
        <v>155</v>
      </c>
      <c r="F30" s="231">
        <v>306</v>
      </c>
      <c r="G30" s="220">
        <v>236</v>
      </c>
      <c r="H30" s="231">
        <v>74.2</v>
      </c>
      <c r="I30" s="220">
        <v>29.9</v>
      </c>
      <c r="J30" s="229">
        <v>7.74</v>
      </c>
      <c r="K30" s="220">
        <v>2.71</v>
      </c>
      <c r="L30" s="229">
        <v>2.37</v>
      </c>
      <c r="M30" s="221">
        <v>2.6</v>
      </c>
    </row>
    <row r="31" spans="1:13" x14ac:dyDescent="0.2">
      <c r="A31" s="214">
        <v>26</v>
      </c>
      <c r="B31" s="232">
        <v>10.7</v>
      </c>
      <c r="C31" s="233">
        <v>248</v>
      </c>
      <c r="D31" s="215">
        <v>456</v>
      </c>
      <c r="E31" s="216">
        <v>185</v>
      </c>
      <c r="F31" s="215">
        <v>309</v>
      </c>
      <c r="G31" s="216">
        <v>220</v>
      </c>
      <c r="H31" s="215">
        <v>72.2</v>
      </c>
      <c r="I31" s="216">
        <v>28.1</v>
      </c>
      <c r="J31" s="222">
        <v>7.13</v>
      </c>
      <c r="K31" s="216">
        <v>2.69</v>
      </c>
      <c r="L31" s="222">
        <v>2.37</v>
      </c>
      <c r="M31" s="217">
        <v>2.54</v>
      </c>
    </row>
    <row r="32" spans="1:13" x14ac:dyDescent="0.2">
      <c r="A32" s="218">
        <v>27</v>
      </c>
      <c r="B32" s="234">
        <v>10.199999999999999</v>
      </c>
      <c r="C32" s="227">
        <v>218</v>
      </c>
      <c r="D32" s="219">
        <v>375</v>
      </c>
      <c r="E32" s="220">
        <v>219</v>
      </c>
      <c r="F32" s="219">
        <v>399</v>
      </c>
      <c r="G32" s="220">
        <v>205</v>
      </c>
      <c r="H32" s="219">
        <v>66.8</v>
      </c>
      <c r="I32" s="220">
        <v>28.4</v>
      </c>
      <c r="J32" s="219">
        <v>6.38</v>
      </c>
      <c r="K32" s="220">
        <v>2.66</v>
      </c>
      <c r="L32" s="219">
        <v>2.37</v>
      </c>
      <c r="M32" s="221">
        <v>9.9499999999999993</v>
      </c>
    </row>
    <row r="33" spans="1:13" x14ac:dyDescent="0.2">
      <c r="A33" s="214">
        <v>28</v>
      </c>
      <c r="B33" s="235">
        <v>10.8</v>
      </c>
      <c r="C33" s="216">
        <v>203</v>
      </c>
      <c r="D33" s="222">
        <v>310</v>
      </c>
      <c r="E33" s="233">
        <v>199</v>
      </c>
      <c r="F33" s="222">
        <v>355</v>
      </c>
      <c r="G33" s="233">
        <v>195</v>
      </c>
      <c r="H33" s="222">
        <v>63.2</v>
      </c>
      <c r="I33" s="233">
        <v>28.3</v>
      </c>
      <c r="J33" s="222">
        <v>5.61</v>
      </c>
      <c r="K33" s="233">
        <v>2.64</v>
      </c>
      <c r="L33" s="222">
        <v>2.37</v>
      </c>
      <c r="M33" s="236">
        <v>16.100000000000001</v>
      </c>
    </row>
    <row r="34" spans="1:13" x14ac:dyDescent="0.2">
      <c r="A34" s="237">
        <v>29</v>
      </c>
      <c r="B34" s="234">
        <v>11.2</v>
      </c>
      <c r="C34" s="238">
        <v>191</v>
      </c>
      <c r="D34" s="219">
        <v>268</v>
      </c>
      <c r="E34" s="220">
        <v>193</v>
      </c>
      <c r="F34" s="229" t="s">
        <v>18</v>
      </c>
      <c r="G34" s="220">
        <v>185</v>
      </c>
      <c r="H34" s="219">
        <v>60.6</v>
      </c>
      <c r="I34" s="220">
        <v>25</v>
      </c>
      <c r="J34" s="219">
        <v>5.25</v>
      </c>
      <c r="K34" s="220">
        <v>2.62</v>
      </c>
      <c r="L34" s="219">
        <v>2.36</v>
      </c>
      <c r="M34" s="221">
        <v>9.39</v>
      </c>
    </row>
    <row r="35" spans="1:13" x14ac:dyDescent="0.2">
      <c r="A35" s="214">
        <v>30</v>
      </c>
      <c r="B35" s="239">
        <v>12.4</v>
      </c>
      <c r="C35" s="240">
        <v>197</v>
      </c>
      <c r="D35" s="223">
        <v>264</v>
      </c>
      <c r="E35" s="216">
        <v>342</v>
      </c>
      <c r="F35" s="229" t="s">
        <v>18</v>
      </c>
      <c r="G35" s="233">
        <v>174</v>
      </c>
      <c r="H35" s="223">
        <v>59</v>
      </c>
      <c r="I35" s="233">
        <v>23.5</v>
      </c>
      <c r="J35" s="222">
        <v>5.05</v>
      </c>
      <c r="K35" s="233">
        <v>2.6</v>
      </c>
      <c r="L35" s="222">
        <v>2.36</v>
      </c>
      <c r="M35" s="236">
        <v>5.95</v>
      </c>
    </row>
    <row r="36" spans="1:13" ht="13.5" thickBot="1" x14ac:dyDescent="0.25">
      <c r="A36" s="241">
        <v>31</v>
      </c>
      <c r="B36" s="267">
        <v>30.5</v>
      </c>
      <c r="C36" s="268" t="s">
        <v>18</v>
      </c>
      <c r="D36" s="229">
        <v>383</v>
      </c>
      <c r="E36" s="269">
        <v>529</v>
      </c>
      <c r="F36" s="229" t="s">
        <v>18</v>
      </c>
      <c r="G36" s="268">
        <v>165</v>
      </c>
      <c r="H36" s="229" t="s">
        <v>18</v>
      </c>
      <c r="I36" s="227">
        <v>22.3</v>
      </c>
      <c r="J36" s="270" t="s">
        <v>18</v>
      </c>
      <c r="K36" s="227">
        <v>2.59</v>
      </c>
      <c r="L36" s="271">
        <v>2.36</v>
      </c>
      <c r="M36" s="272" t="s">
        <v>18</v>
      </c>
    </row>
    <row r="37" spans="1:13" x14ac:dyDescent="0.2">
      <c r="A37" s="137" t="s">
        <v>19</v>
      </c>
      <c r="B37" s="273">
        <f>MIN(B6:B36)</f>
        <v>5.0199999999999996</v>
      </c>
      <c r="C37" s="252">
        <f t="shared" ref="C37:M37" si="0">MIN(C6:C36)</f>
        <v>12.3</v>
      </c>
      <c r="D37" s="252">
        <v>377</v>
      </c>
      <c r="E37" s="252">
        <f t="shared" si="0"/>
        <v>155</v>
      </c>
      <c r="F37" s="252">
        <f t="shared" si="0"/>
        <v>304</v>
      </c>
      <c r="G37" s="252">
        <f t="shared" si="0"/>
        <v>165</v>
      </c>
      <c r="H37" s="252">
        <f t="shared" si="0"/>
        <v>59</v>
      </c>
      <c r="I37" s="252">
        <f t="shared" si="0"/>
        <v>22.3</v>
      </c>
      <c r="J37" s="252">
        <f t="shared" si="0"/>
        <v>5.05</v>
      </c>
      <c r="K37" s="252">
        <f t="shared" si="0"/>
        <v>2.59</v>
      </c>
      <c r="L37" s="252">
        <f t="shared" si="0"/>
        <v>2.36</v>
      </c>
      <c r="M37" s="274">
        <f t="shared" si="0"/>
        <v>2.36</v>
      </c>
    </row>
    <row r="38" spans="1:13" x14ac:dyDescent="0.2">
      <c r="A38" s="138" t="s">
        <v>20</v>
      </c>
      <c r="B38" s="239">
        <f>AVERAGE(B6:B36)</f>
        <v>29.65258064516129</v>
      </c>
      <c r="C38" s="223">
        <f t="shared" ref="C38:M38" si="1">AVERAGE(C6:C36)</f>
        <v>192.44</v>
      </c>
      <c r="D38" s="223">
        <f t="shared" si="1"/>
        <v>373.22580645161293</v>
      </c>
      <c r="E38" s="223">
        <f t="shared" si="1"/>
        <v>393.45161290322579</v>
      </c>
      <c r="F38" s="223">
        <f t="shared" si="1"/>
        <v>562.10714285714289</v>
      </c>
      <c r="G38" s="223">
        <f t="shared" si="1"/>
        <v>237.45161290322579</v>
      </c>
      <c r="H38" s="223">
        <f t="shared" si="1"/>
        <v>96.263333333333307</v>
      </c>
      <c r="I38" s="223">
        <f t="shared" si="1"/>
        <v>38.29354838709677</v>
      </c>
      <c r="J38" s="223">
        <f t="shared" si="1"/>
        <v>18.270333333333333</v>
      </c>
      <c r="K38" s="223">
        <f t="shared" si="1"/>
        <v>3.2777419354838706</v>
      </c>
      <c r="L38" s="223">
        <f t="shared" si="1"/>
        <v>2.4280645161290324</v>
      </c>
      <c r="M38" s="224">
        <f t="shared" si="1"/>
        <v>4.3633333333333333</v>
      </c>
    </row>
    <row r="39" spans="1:13" ht="13.5" thickBot="1" x14ac:dyDescent="0.25">
      <c r="A39" s="139" t="s">
        <v>21</v>
      </c>
      <c r="B39" s="254">
        <f>MAX(B6:B36)</f>
        <v>134</v>
      </c>
      <c r="C39" s="256">
        <f t="shared" ref="C39:M39" si="2">MAX(C6:C36)</f>
        <v>724</v>
      </c>
      <c r="D39" s="256">
        <f t="shared" si="2"/>
        <v>1520</v>
      </c>
      <c r="E39" s="256">
        <f t="shared" si="2"/>
        <v>1140</v>
      </c>
      <c r="F39" s="256">
        <f t="shared" si="2"/>
        <v>1050</v>
      </c>
      <c r="G39" s="256">
        <f t="shared" si="2"/>
        <v>312</v>
      </c>
      <c r="H39" s="256">
        <f t="shared" si="2"/>
        <v>157</v>
      </c>
      <c r="I39" s="256">
        <f t="shared" si="2"/>
        <v>63.6</v>
      </c>
      <c r="J39" s="256">
        <f t="shared" si="2"/>
        <v>71.8</v>
      </c>
      <c r="K39" s="256">
        <f t="shared" si="2"/>
        <v>4.8600000000000003</v>
      </c>
      <c r="L39" s="256">
        <f t="shared" si="2"/>
        <v>2.57</v>
      </c>
      <c r="M39" s="275">
        <f t="shared" si="2"/>
        <v>16.100000000000001</v>
      </c>
    </row>
    <row r="40" spans="1:13" x14ac:dyDescent="0.2">
      <c r="A40" s="2" t="s">
        <v>22</v>
      </c>
      <c r="B40" s="140" t="s">
        <v>23</v>
      </c>
      <c r="C40" s="141"/>
      <c r="F40" s="155" t="s">
        <v>24</v>
      </c>
      <c r="G40" s="157" t="s">
        <v>135</v>
      </c>
      <c r="H40" s="157"/>
      <c r="I40" s="157"/>
      <c r="J40" s="157"/>
      <c r="K40" s="159" t="s">
        <v>31</v>
      </c>
      <c r="L40" s="159"/>
      <c r="M40" s="160"/>
    </row>
    <row r="41" spans="1:13" ht="13.5" thickBot="1" x14ac:dyDescent="0.25">
      <c r="A41" s="5"/>
      <c r="B41" s="6" t="s">
        <v>26</v>
      </c>
      <c r="C41" s="94"/>
      <c r="D41" s="207"/>
      <c r="E41" s="207"/>
      <c r="F41" s="156"/>
      <c r="G41" s="158"/>
      <c r="H41" s="158"/>
      <c r="I41" s="158"/>
      <c r="J41" s="158"/>
      <c r="K41" s="161"/>
      <c r="L41" s="161"/>
      <c r="M41" s="162"/>
    </row>
    <row r="42" spans="1:13" x14ac:dyDescent="0.2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</sheetData>
  <mergeCells count="9">
    <mergeCell ref="F40:F41"/>
    <mergeCell ref="G40:J41"/>
    <mergeCell ref="K40:M41"/>
    <mergeCell ref="A1:M1"/>
    <mergeCell ref="A2:M2"/>
    <mergeCell ref="A4:B4"/>
    <mergeCell ref="C4:G4"/>
    <mergeCell ref="I4:J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6ED3-EDCF-47C5-AD83-18B7B1E59641}">
  <dimension ref="A1:M41"/>
  <sheetViews>
    <sheetView workbookViewId="0">
      <selection activeCell="O25" sqref="O25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2" t="s">
        <v>41</v>
      </c>
      <c r="F2" s="167"/>
      <c r="G2" s="167"/>
      <c r="H2" s="167"/>
      <c r="I2" s="167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42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0.36</v>
      </c>
      <c r="C6" s="17">
        <v>1.4</v>
      </c>
      <c r="D6" s="16" t="s">
        <v>28</v>
      </c>
      <c r="E6" s="18">
        <v>212.00000000000003</v>
      </c>
      <c r="F6" s="16">
        <v>136</v>
      </c>
      <c r="G6" s="18">
        <v>85</v>
      </c>
      <c r="H6" s="16">
        <v>17</v>
      </c>
      <c r="I6" s="18">
        <v>12</v>
      </c>
      <c r="J6" s="16">
        <v>7.5</v>
      </c>
      <c r="K6" s="18">
        <v>1.9</v>
      </c>
      <c r="L6" s="16">
        <v>3.5</v>
      </c>
      <c r="M6" s="20">
        <v>2.1</v>
      </c>
    </row>
    <row r="7" spans="1:13" x14ac:dyDescent="0.2">
      <c r="A7" s="21">
        <v>2</v>
      </c>
      <c r="B7" s="22">
        <v>0.37</v>
      </c>
      <c r="C7" s="23">
        <v>3.5</v>
      </c>
      <c r="D7" s="22" t="s">
        <v>28</v>
      </c>
      <c r="E7" s="23">
        <v>158</v>
      </c>
      <c r="F7" s="22">
        <v>106.00000000000001</v>
      </c>
      <c r="G7" s="23">
        <v>64</v>
      </c>
      <c r="H7" s="22">
        <v>15</v>
      </c>
      <c r="I7" s="23">
        <v>11</v>
      </c>
      <c r="J7" s="22">
        <v>6.6</v>
      </c>
      <c r="K7" s="23">
        <v>1.7</v>
      </c>
      <c r="L7" s="22">
        <v>4.0999999999999996</v>
      </c>
      <c r="M7" s="25">
        <v>1.7</v>
      </c>
    </row>
    <row r="8" spans="1:13" x14ac:dyDescent="0.2">
      <c r="A8" s="26">
        <v>3</v>
      </c>
      <c r="B8" s="27">
        <v>0.39</v>
      </c>
      <c r="C8" s="28">
        <v>3.1</v>
      </c>
      <c r="D8" s="27" t="s">
        <v>28</v>
      </c>
      <c r="E8" s="28">
        <v>117</v>
      </c>
      <c r="F8" s="27">
        <v>72</v>
      </c>
      <c r="G8" s="28">
        <v>50</v>
      </c>
      <c r="H8" s="27">
        <v>14</v>
      </c>
      <c r="I8" s="28">
        <v>10</v>
      </c>
      <c r="J8" s="27">
        <v>6</v>
      </c>
      <c r="K8" s="28">
        <v>1.5</v>
      </c>
      <c r="L8" s="27">
        <v>3.9</v>
      </c>
      <c r="M8" s="30">
        <v>1.1000000000000001</v>
      </c>
    </row>
    <row r="9" spans="1:13" x14ac:dyDescent="0.2">
      <c r="A9" s="21">
        <v>4</v>
      </c>
      <c r="B9" s="31">
        <v>0.43</v>
      </c>
      <c r="C9" s="23">
        <v>2.2000000000000002</v>
      </c>
      <c r="D9" s="31" t="s">
        <v>28</v>
      </c>
      <c r="E9" s="23">
        <v>124</v>
      </c>
      <c r="F9" s="31">
        <v>53.000000000000007</v>
      </c>
      <c r="G9" s="23">
        <v>53.000000000000007</v>
      </c>
      <c r="H9" s="31">
        <v>13</v>
      </c>
      <c r="I9" s="23">
        <v>9.6999999999999993</v>
      </c>
      <c r="J9" s="31">
        <v>5.4</v>
      </c>
      <c r="K9" s="23">
        <v>1.3</v>
      </c>
      <c r="L9" s="31">
        <v>3.7</v>
      </c>
      <c r="M9" s="25">
        <v>0.65999999999999992</v>
      </c>
    </row>
    <row r="10" spans="1:13" x14ac:dyDescent="0.2">
      <c r="A10" s="26">
        <v>5</v>
      </c>
      <c r="B10" s="27">
        <v>0.45</v>
      </c>
      <c r="C10" s="33">
        <v>4.4000000000000004</v>
      </c>
      <c r="D10" s="27" t="s">
        <v>28</v>
      </c>
      <c r="E10" s="33">
        <v>91</v>
      </c>
      <c r="F10" s="27">
        <v>38.999999999999993</v>
      </c>
      <c r="G10" s="33">
        <v>92</v>
      </c>
      <c r="H10" s="27">
        <v>12</v>
      </c>
      <c r="I10" s="33">
        <v>9</v>
      </c>
      <c r="J10" s="27">
        <v>5.9</v>
      </c>
      <c r="K10" s="33">
        <v>1.2</v>
      </c>
      <c r="L10" s="27">
        <v>3.9</v>
      </c>
      <c r="M10" s="34">
        <v>0.24</v>
      </c>
    </row>
    <row r="11" spans="1:13" x14ac:dyDescent="0.2">
      <c r="A11" s="21">
        <v>6</v>
      </c>
      <c r="B11" s="33">
        <v>0.65999999999999992</v>
      </c>
      <c r="C11" s="35">
        <v>3.5</v>
      </c>
      <c r="D11" s="33" t="s">
        <v>28</v>
      </c>
      <c r="E11" s="35">
        <v>89</v>
      </c>
      <c r="F11" s="33">
        <v>45.000000000000007</v>
      </c>
      <c r="G11" s="35">
        <v>117</v>
      </c>
      <c r="H11" s="33">
        <v>11</v>
      </c>
      <c r="I11" s="35">
        <v>8.3000000000000007</v>
      </c>
      <c r="J11" s="33">
        <v>9.8000000000000007</v>
      </c>
      <c r="K11" s="35">
        <v>1</v>
      </c>
      <c r="L11" s="33">
        <v>4.5</v>
      </c>
      <c r="M11" s="37">
        <v>0.08</v>
      </c>
    </row>
    <row r="12" spans="1:13" x14ac:dyDescent="0.2">
      <c r="A12" s="26">
        <v>7</v>
      </c>
      <c r="B12" s="27">
        <v>1.7</v>
      </c>
      <c r="C12" s="38">
        <v>2.6</v>
      </c>
      <c r="D12" s="27" t="s">
        <v>28</v>
      </c>
      <c r="E12" s="28">
        <v>97</v>
      </c>
      <c r="F12" s="27">
        <v>81</v>
      </c>
      <c r="G12" s="28">
        <v>67</v>
      </c>
      <c r="H12" s="27">
        <v>10</v>
      </c>
      <c r="I12" s="28">
        <v>7.8</v>
      </c>
      <c r="J12" s="27">
        <v>16</v>
      </c>
      <c r="K12" s="28">
        <v>0.82</v>
      </c>
      <c r="L12" s="27">
        <v>4.3</v>
      </c>
      <c r="M12" s="30">
        <v>0</v>
      </c>
    </row>
    <row r="13" spans="1:13" x14ac:dyDescent="0.2">
      <c r="A13" s="21">
        <v>8</v>
      </c>
      <c r="B13" s="22">
        <v>1.7</v>
      </c>
      <c r="C13" s="23">
        <v>2.5</v>
      </c>
      <c r="D13" s="22" t="s">
        <v>28</v>
      </c>
      <c r="E13" s="23">
        <v>125.99999999999999</v>
      </c>
      <c r="F13" s="22">
        <v>61.000000000000007</v>
      </c>
      <c r="G13" s="23">
        <v>46</v>
      </c>
      <c r="H13" s="22">
        <v>9.8000000000000007</v>
      </c>
      <c r="I13" s="23">
        <v>7.9</v>
      </c>
      <c r="J13" s="22">
        <v>23</v>
      </c>
      <c r="K13" s="23">
        <v>0.76</v>
      </c>
      <c r="L13" s="22">
        <v>3.5</v>
      </c>
      <c r="M13" s="25">
        <v>0</v>
      </c>
    </row>
    <row r="14" spans="1:13" x14ac:dyDescent="0.2">
      <c r="A14" s="41">
        <v>9</v>
      </c>
      <c r="B14" s="27">
        <v>1.9</v>
      </c>
      <c r="C14" s="28">
        <v>2.5</v>
      </c>
      <c r="D14" s="27" t="s">
        <v>28</v>
      </c>
      <c r="E14" s="28">
        <v>91</v>
      </c>
      <c r="F14" s="27">
        <v>41.000000000000007</v>
      </c>
      <c r="G14" s="28">
        <v>36</v>
      </c>
      <c r="H14" s="27">
        <v>9.1</v>
      </c>
      <c r="I14" s="28">
        <v>7.4</v>
      </c>
      <c r="J14" s="27">
        <v>24</v>
      </c>
      <c r="K14" s="28">
        <v>1.8</v>
      </c>
      <c r="L14" s="27">
        <v>2.8</v>
      </c>
      <c r="M14" s="30">
        <v>0</v>
      </c>
    </row>
    <row r="15" spans="1:13" x14ac:dyDescent="0.2">
      <c r="A15" s="21">
        <v>10</v>
      </c>
      <c r="B15" s="31">
        <v>1.5</v>
      </c>
      <c r="C15" s="23">
        <v>2.2000000000000002</v>
      </c>
      <c r="D15" s="31" t="s">
        <v>28</v>
      </c>
      <c r="E15" s="23">
        <v>58.999999999999993</v>
      </c>
      <c r="F15" s="31">
        <v>32</v>
      </c>
      <c r="G15" s="23">
        <v>30</v>
      </c>
      <c r="H15" s="31">
        <v>8.5</v>
      </c>
      <c r="I15" s="23">
        <v>8.1</v>
      </c>
      <c r="J15" s="31">
        <v>21</v>
      </c>
      <c r="K15" s="23">
        <v>2</v>
      </c>
      <c r="L15" s="31">
        <v>2.5</v>
      </c>
      <c r="M15" s="25">
        <v>0</v>
      </c>
    </row>
    <row r="16" spans="1:13" x14ac:dyDescent="0.2">
      <c r="A16" s="26">
        <v>11</v>
      </c>
      <c r="B16" s="27">
        <v>1.7</v>
      </c>
      <c r="C16" s="33">
        <v>4.3</v>
      </c>
      <c r="D16" s="27" t="s">
        <v>28</v>
      </c>
      <c r="E16" s="33">
        <v>41.000000000000007</v>
      </c>
      <c r="F16" s="27">
        <v>24</v>
      </c>
      <c r="G16" s="33">
        <v>23</v>
      </c>
      <c r="H16" s="27">
        <v>7.9</v>
      </c>
      <c r="I16" s="33">
        <v>11</v>
      </c>
      <c r="J16" s="27">
        <v>18</v>
      </c>
      <c r="K16" s="33">
        <v>1.8</v>
      </c>
      <c r="L16" s="27">
        <v>2.2000000000000002</v>
      </c>
      <c r="M16" s="34">
        <v>0.42000000000000004</v>
      </c>
    </row>
    <row r="17" spans="1:13" x14ac:dyDescent="0.2">
      <c r="A17" s="21">
        <v>12</v>
      </c>
      <c r="B17" s="33">
        <v>2.1</v>
      </c>
      <c r="C17" s="35">
        <v>3.9</v>
      </c>
      <c r="D17" s="33" t="s">
        <v>28</v>
      </c>
      <c r="E17" s="23">
        <v>33</v>
      </c>
      <c r="F17" s="33">
        <v>21</v>
      </c>
      <c r="G17" s="23">
        <v>20</v>
      </c>
      <c r="H17" s="33">
        <v>7.6</v>
      </c>
      <c r="I17" s="35">
        <v>8.5</v>
      </c>
      <c r="J17" s="33">
        <v>15</v>
      </c>
      <c r="K17" s="23">
        <v>1.9</v>
      </c>
      <c r="L17" s="33">
        <v>2.2000000000000002</v>
      </c>
      <c r="M17" s="25">
        <v>0.02</v>
      </c>
    </row>
    <row r="18" spans="1:13" x14ac:dyDescent="0.2">
      <c r="A18" s="26">
        <v>13</v>
      </c>
      <c r="B18" s="42">
        <v>1.7</v>
      </c>
      <c r="C18" s="28">
        <v>2.6</v>
      </c>
      <c r="D18" s="42" t="s">
        <v>28</v>
      </c>
      <c r="E18" s="33">
        <v>27</v>
      </c>
      <c r="F18" s="42">
        <v>19</v>
      </c>
      <c r="G18" s="33">
        <v>17</v>
      </c>
      <c r="H18" s="42">
        <v>8.4</v>
      </c>
      <c r="I18" s="28">
        <v>7.4</v>
      </c>
      <c r="J18" s="42">
        <v>13</v>
      </c>
      <c r="K18" s="33">
        <v>2.1</v>
      </c>
      <c r="L18" s="27">
        <v>2.2999999999999998</v>
      </c>
      <c r="M18" s="34">
        <v>0.97999999999999987</v>
      </c>
    </row>
    <row r="19" spans="1:13" x14ac:dyDescent="0.2">
      <c r="A19" s="21">
        <v>14</v>
      </c>
      <c r="B19" s="31">
        <v>1.5</v>
      </c>
      <c r="C19" s="23">
        <v>1.9</v>
      </c>
      <c r="D19" s="31" t="s">
        <v>28</v>
      </c>
      <c r="E19" s="23">
        <v>26</v>
      </c>
      <c r="F19" s="31">
        <v>19</v>
      </c>
      <c r="G19" s="23">
        <v>16</v>
      </c>
      <c r="H19" s="31">
        <v>14</v>
      </c>
      <c r="I19" s="23">
        <v>6.8</v>
      </c>
      <c r="J19" s="31">
        <v>12</v>
      </c>
      <c r="K19" s="23">
        <v>2.4</v>
      </c>
      <c r="L19" s="22">
        <v>2.4</v>
      </c>
      <c r="M19" s="25">
        <v>0.21000000000000002</v>
      </c>
    </row>
    <row r="20" spans="1:13" x14ac:dyDescent="0.2">
      <c r="A20" s="26">
        <v>15</v>
      </c>
      <c r="B20" s="27">
        <v>1.7</v>
      </c>
      <c r="C20" s="28">
        <v>2.2000000000000002</v>
      </c>
      <c r="D20" s="27" t="s">
        <v>28</v>
      </c>
      <c r="E20" s="28">
        <v>29</v>
      </c>
      <c r="F20" s="27">
        <v>19</v>
      </c>
      <c r="G20" s="28">
        <v>14</v>
      </c>
      <c r="H20" s="27">
        <v>34</v>
      </c>
      <c r="I20" s="28">
        <v>6.2</v>
      </c>
      <c r="J20" s="27">
        <v>10</v>
      </c>
      <c r="K20" s="28">
        <v>2.4</v>
      </c>
      <c r="L20" s="27">
        <v>2.5</v>
      </c>
      <c r="M20" s="30">
        <v>1.8</v>
      </c>
    </row>
    <row r="21" spans="1:13" x14ac:dyDescent="0.2">
      <c r="A21" s="21">
        <v>16</v>
      </c>
      <c r="B21" s="31">
        <v>1.8</v>
      </c>
      <c r="C21" s="23" t="s">
        <v>28</v>
      </c>
      <c r="D21" s="31" t="s">
        <v>28</v>
      </c>
      <c r="E21" s="23">
        <v>27</v>
      </c>
      <c r="F21" s="31">
        <v>74.000000000000014</v>
      </c>
      <c r="G21" s="23">
        <v>13</v>
      </c>
      <c r="H21" s="31">
        <v>32</v>
      </c>
      <c r="I21" s="23">
        <v>5.7</v>
      </c>
      <c r="J21" s="31">
        <v>9.1</v>
      </c>
      <c r="K21" s="23">
        <v>2.6</v>
      </c>
      <c r="L21" s="31">
        <v>2.2000000000000002</v>
      </c>
      <c r="M21" s="25">
        <v>1.2</v>
      </c>
    </row>
    <row r="22" spans="1:13" x14ac:dyDescent="0.2">
      <c r="A22" s="26">
        <v>17</v>
      </c>
      <c r="B22" s="27">
        <v>1.5</v>
      </c>
      <c r="C22" s="33" t="s">
        <v>28</v>
      </c>
      <c r="D22" s="27" t="s">
        <v>28</v>
      </c>
      <c r="E22" s="33">
        <v>23</v>
      </c>
      <c r="F22" s="27">
        <v>93.999999999999986</v>
      </c>
      <c r="G22" s="33">
        <v>13</v>
      </c>
      <c r="H22" s="27">
        <v>21</v>
      </c>
      <c r="I22" s="33">
        <v>5.3</v>
      </c>
      <c r="J22" s="27">
        <v>7.7</v>
      </c>
      <c r="K22" s="33">
        <v>2.5</v>
      </c>
      <c r="L22" s="27">
        <v>2</v>
      </c>
      <c r="M22" s="34">
        <v>16</v>
      </c>
    </row>
    <row r="23" spans="1:13" x14ac:dyDescent="0.2">
      <c r="A23" s="21">
        <v>18</v>
      </c>
      <c r="B23" s="33">
        <v>1.4</v>
      </c>
      <c r="C23" s="35" t="s">
        <v>28</v>
      </c>
      <c r="D23" s="33" t="s">
        <v>28</v>
      </c>
      <c r="E23" s="35">
        <v>22</v>
      </c>
      <c r="F23" s="33">
        <v>124</v>
      </c>
      <c r="G23" s="35">
        <v>12</v>
      </c>
      <c r="H23" s="33">
        <v>18</v>
      </c>
      <c r="I23" s="35">
        <v>5.4</v>
      </c>
      <c r="J23" s="33">
        <v>6.9</v>
      </c>
      <c r="K23" s="35">
        <v>2.7</v>
      </c>
      <c r="L23" s="33">
        <v>1.8</v>
      </c>
      <c r="M23" s="37">
        <v>57.000000000000007</v>
      </c>
    </row>
    <row r="24" spans="1:13" x14ac:dyDescent="0.2">
      <c r="A24" s="26">
        <v>19</v>
      </c>
      <c r="B24" s="27">
        <v>1.9</v>
      </c>
      <c r="C24" s="38" t="s">
        <v>28</v>
      </c>
      <c r="D24" s="27" t="s">
        <v>28</v>
      </c>
      <c r="E24" s="28">
        <v>27</v>
      </c>
      <c r="F24" s="27">
        <v>108</v>
      </c>
      <c r="G24" s="28">
        <v>12</v>
      </c>
      <c r="H24" s="27">
        <v>20</v>
      </c>
      <c r="I24" s="28">
        <v>5.2</v>
      </c>
      <c r="J24" s="27">
        <v>6.4</v>
      </c>
      <c r="K24" s="28">
        <v>2.6</v>
      </c>
      <c r="L24" s="27">
        <v>1.7</v>
      </c>
      <c r="M24" s="30">
        <v>42</v>
      </c>
    </row>
    <row r="25" spans="1:13" x14ac:dyDescent="0.2">
      <c r="A25" s="21">
        <v>20</v>
      </c>
      <c r="B25" s="22">
        <v>1.9</v>
      </c>
      <c r="C25" s="23" t="s">
        <v>28</v>
      </c>
      <c r="D25" s="22" t="s">
        <v>28</v>
      </c>
      <c r="E25" s="23">
        <v>29</v>
      </c>
      <c r="F25" s="22">
        <v>72</v>
      </c>
      <c r="G25" s="23">
        <v>11</v>
      </c>
      <c r="H25" s="22">
        <v>123</v>
      </c>
      <c r="I25" s="23">
        <v>4.5999999999999996</v>
      </c>
      <c r="J25" s="22">
        <v>5.9</v>
      </c>
      <c r="K25" s="23">
        <v>2.6</v>
      </c>
      <c r="L25" s="22">
        <v>1.6</v>
      </c>
      <c r="M25" s="25">
        <v>19</v>
      </c>
    </row>
    <row r="26" spans="1:13" x14ac:dyDescent="0.2">
      <c r="A26" s="45">
        <v>21</v>
      </c>
      <c r="B26" s="27">
        <v>1.6</v>
      </c>
      <c r="C26" s="28" t="s">
        <v>28</v>
      </c>
      <c r="D26" s="27" t="s">
        <v>28</v>
      </c>
      <c r="E26" s="28">
        <v>24</v>
      </c>
      <c r="F26" s="27">
        <v>49.000000000000007</v>
      </c>
      <c r="G26" s="28">
        <v>10</v>
      </c>
      <c r="H26" s="27">
        <v>254</v>
      </c>
      <c r="I26" s="28">
        <v>4.8</v>
      </c>
      <c r="J26" s="27">
        <v>5.4</v>
      </c>
      <c r="K26" s="28">
        <v>2.6</v>
      </c>
      <c r="L26" s="27">
        <v>1.5</v>
      </c>
      <c r="M26" s="30">
        <v>14</v>
      </c>
    </row>
    <row r="27" spans="1:13" x14ac:dyDescent="0.2">
      <c r="A27" s="21">
        <v>22</v>
      </c>
      <c r="B27" s="31">
        <v>1.6</v>
      </c>
      <c r="C27" s="23" t="s">
        <v>28</v>
      </c>
      <c r="D27" s="31" t="s">
        <v>28</v>
      </c>
      <c r="E27" s="23">
        <v>21</v>
      </c>
      <c r="F27" s="31">
        <v>35</v>
      </c>
      <c r="G27" s="23">
        <v>9.5</v>
      </c>
      <c r="H27" s="31">
        <v>114.00000000000001</v>
      </c>
      <c r="I27" s="23">
        <v>5.7</v>
      </c>
      <c r="J27" s="31">
        <v>5.2</v>
      </c>
      <c r="K27" s="23">
        <v>2.7</v>
      </c>
      <c r="L27" s="31">
        <v>6.5</v>
      </c>
      <c r="M27" s="25">
        <v>11</v>
      </c>
    </row>
    <row r="28" spans="1:13" x14ac:dyDescent="0.2">
      <c r="A28" s="26">
        <v>23</v>
      </c>
      <c r="B28" s="27">
        <v>2</v>
      </c>
      <c r="C28" s="33" t="s">
        <v>28</v>
      </c>
      <c r="D28" s="27" t="s">
        <v>28</v>
      </c>
      <c r="E28" s="33">
        <v>58</v>
      </c>
      <c r="F28" s="27">
        <v>28</v>
      </c>
      <c r="G28" s="33">
        <v>9</v>
      </c>
      <c r="H28" s="27">
        <v>53.000000000000007</v>
      </c>
      <c r="I28" s="33">
        <v>5.6</v>
      </c>
      <c r="J28" s="27">
        <v>5</v>
      </c>
      <c r="K28" s="33">
        <v>2.6</v>
      </c>
      <c r="L28" s="27">
        <v>6.1</v>
      </c>
      <c r="M28" s="34">
        <v>9.1999999999999993</v>
      </c>
    </row>
    <row r="29" spans="1:13" x14ac:dyDescent="0.2">
      <c r="A29" s="21">
        <v>24</v>
      </c>
      <c r="B29" s="33">
        <v>1.6</v>
      </c>
      <c r="C29" s="35" t="s">
        <v>28</v>
      </c>
      <c r="D29" s="33">
        <v>47</v>
      </c>
      <c r="E29" s="35">
        <v>95</v>
      </c>
      <c r="F29" s="31">
        <v>34</v>
      </c>
      <c r="G29" s="35">
        <v>11</v>
      </c>
      <c r="H29" s="31">
        <v>34</v>
      </c>
      <c r="I29" s="35">
        <v>4.5999999999999996</v>
      </c>
      <c r="J29" s="33">
        <v>4.5999999999999996</v>
      </c>
      <c r="K29" s="35">
        <v>2.6</v>
      </c>
      <c r="L29" s="33">
        <v>5.5</v>
      </c>
      <c r="M29" s="37">
        <v>7.9</v>
      </c>
    </row>
    <row r="30" spans="1:13" x14ac:dyDescent="0.2">
      <c r="A30" s="26">
        <v>25</v>
      </c>
      <c r="B30" s="27">
        <v>1.4</v>
      </c>
      <c r="C30" s="28" t="s">
        <v>28</v>
      </c>
      <c r="D30" s="27">
        <v>108</v>
      </c>
      <c r="E30" s="28">
        <v>80</v>
      </c>
      <c r="F30" s="46">
        <v>37.000000000000007</v>
      </c>
      <c r="G30" s="28">
        <v>12</v>
      </c>
      <c r="H30" s="46">
        <v>25</v>
      </c>
      <c r="I30" s="28">
        <v>3.8</v>
      </c>
      <c r="J30" s="42">
        <v>4</v>
      </c>
      <c r="K30" s="28">
        <v>2.5</v>
      </c>
      <c r="L30" s="42">
        <v>13</v>
      </c>
      <c r="M30" s="30">
        <v>6.8</v>
      </c>
    </row>
    <row r="31" spans="1:13" x14ac:dyDescent="0.2">
      <c r="A31" s="21">
        <v>26</v>
      </c>
      <c r="B31" s="47">
        <v>1.2</v>
      </c>
      <c r="C31" s="48" t="s">
        <v>28</v>
      </c>
      <c r="D31" s="22">
        <v>85</v>
      </c>
      <c r="E31" s="23">
        <v>70</v>
      </c>
      <c r="F31" s="22">
        <v>77</v>
      </c>
      <c r="G31" s="23">
        <v>24</v>
      </c>
      <c r="H31" s="22">
        <v>21</v>
      </c>
      <c r="I31" s="23">
        <v>3.8</v>
      </c>
      <c r="J31" s="31">
        <v>3.6</v>
      </c>
      <c r="K31" s="23">
        <v>2.5</v>
      </c>
      <c r="L31" s="31">
        <v>11</v>
      </c>
      <c r="M31" s="25">
        <v>6.2</v>
      </c>
    </row>
    <row r="32" spans="1:13" x14ac:dyDescent="0.2">
      <c r="A32" s="26">
        <v>27</v>
      </c>
      <c r="B32" s="49">
        <v>1</v>
      </c>
      <c r="C32" s="38" t="s">
        <v>28</v>
      </c>
      <c r="D32" s="27">
        <v>98.000000000000014</v>
      </c>
      <c r="E32" s="28">
        <v>161</v>
      </c>
      <c r="F32" s="27">
        <v>211</v>
      </c>
      <c r="G32" s="28">
        <v>45.000000000000007</v>
      </c>
      <c r="H32" s="27">
        <v>18</v>
      </c>
      <c r="I32" s="28">
        <v>7.4</v>
      </c>
      <c r="J32" s="27">
        <v>3.1</v>
      </c>
      <c r="K32" s="28">
        <v>2.6</v>
      </c>
      <c r="L32" s="27">
        <v>7.3</v>
      </c>
      <c r="M32" s="30">
        <v>4.93</v>
      </c>
    </row>
    <row r="33" spans="1:13" x14ac:dyDescent="0.2">
      <c r="A33" s="21">
        <v>28</v>
      </c>
      <c r="B33" s="50">
        <v>1.3</v>
      </c>
      <c r="C33" s="23" t="s">
        <v>28</v>
      </c>
      <c r="D33" s="31">
        <v>147</v>
      </c>
      <c r="E33" s="48">
        <v>146</v>
      </c>
      <c r="F33" s="31">
        <v>125.99999999999999</v>
      </c>
      <c r="G33" s="48">
        <v>28</v>
      </c>
      <c r="H33" s="31">
        <v>16</v>
      </c>
      <c r="I33" s="48">
        <v>17</v>
      </c>
      <c r="J33" s="31">
        <v>2.7</v>
      </c>
      <c r="K33" s="48">
        <v>2.5</v>
      </c>
      <c r="L33" s="31">
        <v>5.2</v>
      </c>
      <c r="M33" s="52">
        <v>4.4800000000000004</v>
      </c>
    </row>
    <row r="34" spans="1:13" x14ac:dyDescent="0.2">
      <c r="A34" s="53">
        <v>29</v>
      </c>
      <c r="B34" s="49">
        <v>1.4</v>
      </c>
      <c r="C34" s="54" t="s">
        <v>18</v>
      </c>
      <c r="D34" s="27">
        <v>288</v>
      </c>
      <c r="E34" s="28">
        <v>165</v>
      </c>
      <c r="F34" s="27">
        <v>79</v>
      </c>
      <c r="G34" s="28">
        <v>20</v>
      </c>
      <c r="H34" s="27">
        <v>14</v>
      </c>
      <c r="I34" s="28">
        <v>13</v>
      </c>
      <c r="J34" s="27">
        <v>2.4</v>
      </c>
      <c r="K34" s="28">
        <v>2.6</v>
      </c>
      <c r="L34" s="27">
        <v>3.7</v>
      </c>
      <c r="M34" s="30">
        <v>4.24</v>
      </c>
    </row>
    <row r="35" spans="1:13" x14ac:dyDescent="0.2">
      <c r="A35" s="21">
        <v>30</v>
      </c>
      <c r="B35" s="55">
        <v>1.6</v>
      </c>
      <c r="C35" s="56" t="s">
        <v>18</v>
      </c>
      <c r="D35" s="33">
        <v>134</v>
      </c>
      <c r="E35" s="23">
        <v>295</v>
      </c>
      <c r="F35" s="33" t="s">
        <v>18</v>
      </c>
      <c r="G35" s="48">
        <v>20</v>
      </c>
      <c r="H35" s="33">
        <v>13</v>
      </c>
      <c r="I35" s="48">
        <v>11</v>
      </c>
      <c r="J35" s="31">
        <v>2.1</v>
      </c>
      <c r="K35" s="48">
        <v>2.5</v>
      </c>
      <c r="L35" s="31">
        <v>2.6</v>
      </c>
      <c r="M35" s="52">
        <v>3.79</v>
      </c>
    </row>
    <row r="36" spans="1:13" ht="13.5" thickBot="1" x14ac:dyDescent="0.25">
      <c r="A36" s="57">
        <v>31</v>
      </c>
      <c r="B36" s="58">
        <v>1.5</v>
      </c>
      <c r="C36" s="59" t="s">
        <v>18</v>
      </c>
      <c r="D36" s="60">
        <v>83</v>
      </c>
      <c r="E36" s="86">
        <v>144</v>
      </c>
      <c r="F36" s="60" t="s">
        <v>18</v>
      </c>
      <c r="G36" s="59">
        <v>18</v>
      </c>
      <c r="H36" s="60" t="s">
        <v>18</v>
      </c>
      <c r="I36" s="62">
        <v>8.8000000000000007</v>
      </c>
      <c r="J36" s="63" t="s">
        <v>18</v>
      </c>
      <c r="K36" s="62">
        <v>3.3</v>
      </c>
      <c r="L36" s="64">
        <v>1.8</v>
      </c>
      <c r="M36" s="65" t="s">
        <v>18</v>
      </c>
    </row>
    <row r="37" spans="1:13" x14ac:dyDescent="0.2">
      <c r="A37" s="66" t="s">
        <v>19</v>
      </c>
      <c r="B37" s="67">
        <v>0.36</v>
      </c>
      <c r="C37" s="68">
        <v>1.4</v>
      </c>
      <c r="D37" s="69">
        <v>83</v>
      </c>
      <c r="E37" s="17">
        <v>21</v>
      </c>
      <c r="F37" s="16">
        <v>19</v>
      </c>
      <c r="G37" s="17">
        <v>9</v>
      </c>
      <c r="H37" s="16">
        <v>7.6</v>
      </c>
      <c r="I37" s="17">
        <v>3.8</v>
      </c>
      <c r="J37" s="69">
        <v>2.1</v>
      </c>
      <c r="K37" s="68">
        <v>0.76</v>
      </c>
      <c r="L37" s="16">
        <v>1.5</v>
      </c>
      <c r="M37" s="70">
        <v>0</v>
      </c>
    </row>
    <row r="38" spans="1:13" x14ac:dyDescent="0.2">
      <c r="A38" s="71" t="s">
        <v>20</v>
      </c>
      <c r="B38" s="47">
        <v>1.3825806451612903</v>
      </c>
      <c r="C38" s="23">
        <v>2.8533333333333335</v>
      </c>
      <c r="D38" s="31">
        <v>134.71428571428572</v>
      </c>
      <c r="E38" s="23">
        <v>87.322580645161295</v>
      </c>
      <c r="F38" s="22">
        <v>66.068965517241381</v>
      </c>
      <c r="G38" s="23">
        <v>32.177419354838712</v>
      </c>
      <c r="H38" s="22">
        <v>32.243333333333332</v>
      </c>
      <c r="I38" s="23">
        <v>7.8322580645161297</v>
      </c>
      <c r="J38" s="31">
        <v>8.91</v>
      </c>
      <c r="K38" s="23">
        <v>2.1477419354838712</v>
      </c>
      <c r="L38" s="31">
        <v>3.9290322580645154</v>
      </c>
      <c r="M38" s="25">
        <v>7.2349999999999994</v>
      </c>
    </row>
    <row r="39" spans="1:13" ht="13.5" thickBot="1" x14ac:dyDescent="0.25">
      <c r="A39" s="72" t="s">
        <v>21</v>
      </c>
      <c r="B39" s="73">
        <v>2.1</v>
      </c>
      <c r="C39" s="62">
        <v>4.4000000000000004</v>
      </c>
      <c r="D39" s="60">
        <v>288</v>
      </c>
      <c r="E39" s="74">
        <v>295</v>
      </c>
      <c r="F39" s="75">
        <v>211</v>
      </c>
      <c r="G39" s="62">
        <v>117</v>
      </c>
      <c r="H39" s="60">
        <v>254</v>
      </c>
      <c r="I39" s="62">
        <v>17</v>
      </c>
      <c r="J39" s="75">
        <v>24</v>
      </c>
      <c r="K39" s="62">
        <v>3.3</v>
      </c>
      <c r="L39" s="60">
        <v>13</v>
      </c>
      <c r="M39" s="65">
        <v>57.000000000000007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94"/>
      <c r="D41" s="11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E9FF-CA25-4612-B0C9-48076BAB92D5}">
  <dimension ref="A1:M41"/>
  <sheetViews>
    <sheetView workbookViewId="0">
      <selection activeCell="P20" sqref="P20"/>
    </sheetView>
  </sheetViews>
  <sheetFormatPr defaultRowHeight="12.75" x14ac:dyDescent="0.2"/>
  <cols>
    <col min="1" max="13" width="11.140625" style="202" customWidth="1"/>
    <col min="14" max="16384" width="9.140625" style="202"/>
  </cols>
  <sheetData>
    <row r="1" spans="1:13" ht="21" thickBot="1" x14ac:dyDescent="0.25">
      <c r="A1" s="163" t="s">
        <v>137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1"/>
    </row>
    <row r="2" spans="1:13" x14ac:dyDescent="0.2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1:13" x14ac:dyDescent="0.2">
      <c r="A3" s="203"/>
      <c r="B3" s="10" t="s">
        <v>0</v>
      </c>
      <c r="C3" s="10"/>
      <c r="D3" s="10"/>
      <c r="E3" s="204"/>
      <c r="F3" s="204"/>
      <c r="G3" s="204"/>
      <c r="H3" s="10" t="s">
        <v>1</v>
      </c>
      <c r="I3" s="204" t="s">
        <v>2</v>
      </c>
      <c r="J3" s="204"/>
      <c r="K3" s="204"/>
      <c r="L3" s="204"/>
      <c r="M3" s="205"/>
    </row>
    <row r="4" spans="1:13" ht="13.5" thickBot="1" x14ac:dyDescent="0.25">
      <c r="A4" s="169" t="s">
        <v>3</v>
      </c>
      <c r="B4" s="156"/>
      <c r="C4" s="206" t="s">
        <v>37</v>
      </c>
      <c r="D4" s="206"/>
      <c r="E4" s="206"/>
      <c r="F4" s="206"/>
      <c r="G4" s="206"/>
      <c r="H4" s="207"/>
      <c r="I4" s="156" t="s">
        <v>4</v>
      </c>
      <c r="J4" s="156"/>
      <c r="K4" s="170" t="s">
        <v>138</v>
      </c>
      <c r="L4" s="206"/>
      <c r="M4" s="208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209">
        <v>1</v>
      </c>
      <c r="B6" s="210">
        <v>0.36</v>
      </c>
      <c r="C6" s="211">
        <v>3.16</v>
      </c>
      <c r="D6" s="210">
        <v>8.85</v>
      </c>
      <c r="E6" s="212">
        <v>34.270000000000003</v>
      </c>
      <c r="F6" s="210">
        <v>9.07</v>
      </c>
      <c r="G6" s="212">
        <v>14.62</v>
      </c>
      <c r="H6" s="210">
        <v>2.63</v>
      </c>
      <c r="I6" s="212">
        <v>18.52</v>
      </c>
      <c r="J6" s="210">
        <v>16.72</v>
      </c>
      <c r="K6" s="212">
        <v>9.08</v>
      </c>
      <c r="L6" s="210">
        <v>3.23</v>
      </c>
      <c r="M6" s="213">
        <v>1.05</v>
      </c>
    </row>
    <row r="7" spans="1:13" x14ac:dyDescent="0.2">
      <c r="A7" s="214">
        <v>2</v>
      </c>
      <c r="B7" s="215">
        <v>0.28999999999999998</v>
      </c>
      <c r="C7" s="216">
        <v>4.1500000000000004</v>
      </c>
      <c r="D7" s="215">
        <v>7.67</v>
      </c>
      <c r="E7" s="216">
        <v>29.38</v>
      </c>
      <c r="F7" s="215">
        <v>8.73</v>
      </c>
      <c r="G7" s="216">
        <v>31.88</v>
      </c>
      <c r="H7" s="215">
        <v>2.41</v>
      </c>
      <c r="I7" s="216">
        <v>34.57</v>
      </c>
      <c r="J7" s="215">
        <v>19.559999999999999</v>
      </c>
      <c r="K7" s="216">
        <v>8.66</v>
      </c>
      <c r="L7" s="215">
        <v>3.13</v>
      </c>
      <c r="M7" s="217">
        <v>1.02</v>
      </c>
    </row>
    <row r="8" spans="1:13" x14ac:dyDescent="0.2">
      <c r="A8" s="218">
        <v>3</v>
      </c>
      <c r="B8" s="219">
        <v>0.26</v>
      </c>
      <c r="C8" s="220">
        <v>2.78</v>
      </c>
      <c r="D8" s="219">
        <v>6.59</v>
      </c>
      <c r="E8" s="220">
        <v>147.32</v>
      </c>
      <c r="F8" s="219">
        <v>8.4700000000000006</v>
      </c>
      <c r="G8" s="220">
        <v>32.54</v>
      </c>
      <c r="H8" s="219">
        <v>2.25</v>
      </c>
      <c r="I8" s="220">
        <v>54.09</v>
      </c>
      <c r="J8" s="219">
        <v>27.57</v>
      </c>
      <c r="K8" s="220">
        <v>8.34</v>
      </c>
      <c r="L8" s="219">
        <v>3.02</v>
      </c>
      <c r="M8" s="221">
        <v>1.01</v>
      </c>
    </row>
    <row r="9" spans="1:13" x14ac:dyDescent="0.2">
      <c r="A9" s="214">
        <v>4</v>
      </c>
      <c r="B9" s="222">
        <v>0.27</v>
      </c>
      <c r="C9" s="216">
        <v>131.03</v>
      </c>
      <c r="D9" s="222">
        <v>5.94</v>
      </c>
      <c r="E9" s="216">
        <v>189.3</v>
      </c>
      <c r="F9" s="222">
        <v>8.25</v>
      </c>
      <c r="G9" s="216">
        <v>21.38</v>
      </c>
      <c r="H9" s="222">
        <v>43.01</v>
      </c>
      <c r="I9" s="216">
        <v>30.36</v>
      </c>
      <c r="J9" s="222">
        <v>27.79</v>
      </c>
      <c r="K9" s="216">
        <v>8.06</v>
      </c>
      <c r="L9" s="222">
        <v>2.89</v>
      </c>
      <c r="M9" s="217">
        <v>0.98</v>
      </c>
    </row>
    <row r="10" spans="1:13" x14ac:dyDescent="0.2">
      <c r="A10" s="218">
        <v>5</v>
      </c>
      <c r="B10" s="219">
        <v>0.38</v>
      </c>
      <c r="C10" s="223">
        <v>102.66</v>
      </c>
      <c r="D10" s="219">
        <v>5.81</v>
      </c>
      <c r="E10" s="223">
        <v>216.44</v>
      </c>
      <c r="F10" s="219">
        <v>8.07</v>
      </c>
      <c r="G10" s="223">
        <v>16.47</v>
      </c>
      <c r="H10" s="219">
        <v>31.56</v>
      </c>
      <c r="I10" s="223">
        <v>36.229999999999997</v>
      </c>
      <c r="J10" s="219">
        <v>36.159999999999997</v>
      </c>
      <c r="K10" s="223">
        <v>8.31</v>
      </c>
      <c r="L10" s="219">
        <v>2.79</v>
      </c>
      <c r="M10" s="224">
        <v>0.94</v>
      </c>
    </row>
    <row r="11" spans="1:13" x14ac:dyDescent="0.2">
      <c r="A11" s="214">
        <v>6</v>
      </c>
      <c r="B11" s="223">
        <v>0.64</v>
      </c>
      <c r="C11" s="225">
        <v>125.64</v>
      </c>
      <c r="D11" s="223">
        <v>5.63</v>
      </c>
      <c r="E11" s="225">
        <v>115.25</v>
      </c>
      <c r="F11" s="223">
        <v>7.9</v>
      </c>
      <c r="G11" s="225">
        <v>13.75</v>
      </c>
      <c r="H11" s="223">
        <v>15</v>
      </c>
      <c r="I11" s="225">
        <v>107.65</v>
      </c>
      <c r="J11" s="223">
        <v>33.4</v>
      </c>
      <c r="K11" s="225">
        <v>7.93</v>
      </c>
      <c r="L11" s="223">
        <v>2.7</v>
      </c>
      <c r="M11" s="226">
        <v>0.95</v>
      </c>
    </row>
    <row r="12" spans="1:13" x14ac:dyDescent="0.2">
      <c r="A12" s="218">
        <v>7</v>
      </c>
      <c r="B12" s="219">
        <v>0.47</v>
      </c>
      <c r="C12" s="227">
        <v>74.290000000000006</v>
      </c>
      <c r="D12" s="219">
        <v>5.88</v>
      </c>
      <c r="E12" s="220">
        <v>79.37</v>
      </c>
      <c r="F12" s="219">
        <v>7.73</v>
      </c>
      <c r="G12" s="220">
        <v>11.85</v>
      </c>
      <c r="H12" s="219">
        <v>9.4700000000000006</v>
      </c>
      <c r="I12" s="220">
        <v>116</v>
      </c>
      <c r="J12" s="219">
        <v>28.71</v>
      </c>
      <c r="K12" s="220">
        <v>7.64</v>
      </c>
      <c r="L12" s="219">
        <v>2.58</v>
      </c>
      <c r="M12" s="221">
        <v>0.9</v>
      </c>
    </row>
    <row r="13" spans="1:13" x14ac:dyDescent="0.2">
      <c r="A13" s="214">
        <v>8</v>
      </c>
      <c r="B13" s="215">
        <v>0.33</v>
      </c>
      <c r="C13" s="216">
        <v>41.31</v>
      </c>
      <c r="D13" s="215">
        <v>6.43</v>
      </c>
      <c r="E13" s="216">
        <v>62.16</v>
      </c>
      <c r="F13" s="215">
        <v>7.57</v>
      </c>
      <c r="G13" s="216">
        <v>10.54</v>
      </c>
      <c r="H13" s="215">
        <v>6.96</v>
      </c>
      <c r="I13" s="216">
        <v>108.45</v>
      </c>
      <c r="J13" s="215">
        <v>25.45</v>
      </c>
      <c r="K13" s="216">
        <v>7.2</v>
      </c>
      <c r="L13" s="215">
        <v>2.54</v>
      </c>
      <c r="M13" s="217">
        <v>0.84</v>
      </c>
    </row>
    <row r="14" spans="1:13" x14ac:dyDescent="0.2">
      <c r="A14" s="228">
        <v>9</v>
      </c>
      <c r="B14" s="219">
        <v>0.33</v>
      </c>
      <c r="C14" s="220">
        <v>48.26</v>
      </c>
      <c r="D14" s="219">
        <v>7.13</v>
      </c>
      <c r="E14" s="220">
        <v>44.4</v>
      </c>
      <c r="F14" s="219">
        <v>7.41</v>
      </c>
      <c r="G14" s="220">
        <v>9.73</v>
      </c>
      <c r="H14" s="219">
        <v>5.44</v>
      </c>
      <c r="I14" s="220">
        <v>83.13</v>
      </c>
      <c r="J14" s="219">
        <v>23.37</v>
      </c>
      <c r="K14" s="220">
        <v>6.98</v>
      </c>
      <c r="L14" s="219">
        <v>2.4700000000000002</v>
      </c>
      <c r="M14" s="221">
        <v>0.78</v>
      </c>
    </row>
    <row r="15" spans="1:13" x14ac:dyDescent="0.2">
      <c r="A15" s="214">
        <v>10</v>
      </c>
      <c r="B15" s="222">
        <v>0.3</v>
      </c>
      <c r="C15" s="216">
        <v>33.72</v>
      </c>
      <c r="D15" s="222">
        <v>9.14</v>
      </c>
      <c r="E15" s="216">
        <v>32.46</v>
      </c>
      <c r="F15" s="222">
        <v>7.28</v>
      </c>
      <c r="G15" s="216">
        <v>8.9</v>
      </c>
      <c r="H15" s="222">
        <v>8.85</v>
      </c>
      <c r="I15" s="216">
        <v>50.32</v>
      </c>
      <c r="J15" s="222">
        <v>28.39</v>
      </c>
      <c r="K15" s="216">
        <v>6.66</v>
      </c>
      <c r="L15" s="222">
        <v>2.42</v>
      </c>
      <c r="M15" s="217">
        <v>0.71</v>
      </c>
    </row>
    <row r="16" spans="1:13" x14ac:dyDescent="0.2">
      <c r="A16" s="218">
        <v>11</v>
      </c>
      <c r="B16" s="219">
        <v>0.41</v>
      </c>
      <c r="C16" s="223">
        <v>80.36</v>
      </c>
      <c r="D16" s="219">
        <v>20.54</v>
      </c>
      <c r="E16" s="223">
        <v>25.37</v>
      </c>
      <c r="F16" s="219">
        <v>7.14</v>
      </c>
      <c r="G16" s="223">
        <v>8.23</v>
      </c>
      <c r="H16" s="219">
        <v>123.64</v>
      </c>
      <c r="I16" s="223">
        <v>32.770000000000003</v>
      </c>
      <c r="J16" s="219">
        <v>105.43</v>
      </c>
      <c r="K16" s="223">
        <v>6.6</v>
      </c>
      <c r="L16" s="219">
        <v>2.37</v>
      </c>
      <c r="M16" s="224">
        <v>0.68</v>
      </c>
    </row>
    <row r="17" spans="1:13" x14ac:dyDescent="0.2">
      <c r="A17" s="214">
        <v>12</v>
      </c>
      <c r="B17" s="223">
        <v>0.38</v>
      </c>
      <c r="C17" s="225">
        <v>69.010000000000005</v>
      </c>
      <c r="D17" s="223">
        <v>76.209999999999994</v>
      </c>
      <c r="E17" s="216">
        <v>21.9</v>
      </c>
      <c r="F17" s="223">
        <v>7.02</v>
      </c>
      <c r="G17" s="216">
        <v>7.93</v>
      </c>
      <c r="H17" s="223">
        <v>93.58</v>
      </c>
      <c r="I17" s="225">
        <v>34.69</v>
      </c>
      <c r="J17" s="223">
        <v>88.25</v>
      </c>
      <c r="K17" s="216">
        <v>6.39</v>
      </c>
      <c r="L17" s="223">
        <v>2.2599999999999998</v>
      </c>
      <c r="M17" s="217">
        <v>0.65</v>
      </c>
    </row>
    <row r="18" spans="1:13" x14ac:dyDescent="0.2">
      <c r="A18" s="218">
        <v>13</v>
      </c>
      <c r="B18" s="229">
        <v>0.37</v>
      </c>
      <c r="C18" s="220">
        <v>56.78</v>
      </c>
      <c r="D18" s="229">
        <v>107.24</v>
      </c>
      <c r="E18" s="223">
        <v>22.34</v>
      </c>
      <c r="F18" s="229">
        <v>6.9</v>
      </c>
      <c r="G18" s="223">
        <v>19.75</v>
      </c>
      <c r="H18" s="229">
        <v>98.95</v>
      </c>
      <c r="I18" s="220">
        <v>52.99</v>
      </c>
      <c r="J18" s="229">
        <v>67.959999999999994</v>
      </c>
      <c r="K18" s="223">
        <v>6.06</v>
      </c>
      <c r="L18" s="219">
        <v>2.17</v>
      </c>
      <c r="M18" s="224">
        <v>0.61</v>
      </c>
    </row>
    <row r="19" spans="1:13" x14ac:dyDescent="0.2">
      <c r="A19" s="214">
        <v>14</v>
      </c>
      <c r="B19" s="222">
        <v>0.36</v>
      </c>
      <c r="C19" s="216">
        <v>35.19</v>
      </c>
      <c r="D19" s="222">
        <v>80.760000000000005</v>
      </c>
      <c r="E19" s="216">
        <v>20.309999999999999</v>
      </c>
      <c r="F19" s="222">
        <v>7.42</v>
      </c>
      <c r="G19" s="216">
        <v>18.739999999999998</v>
      </c>
      <c r="H19" s="222">
        <v>72.11</v>
      </c>
      <c r="I19" s="216">
        <v>162.33000000000001</v>
      </c>
      <c r="J19" s="222">
        <v>51.36</v>
      </c>
      <c r="K19" s="216">
        <v>5.9</v>
      </c>
      <c r="L19" s="215">
        <v>2.09</v>
      </c>
      <c r="M19" s="217">
        <v>0.6</v>
      </c>
    </row>
    <row r="20" spans="1:13" x14ac:dyDescent="0.2">
      <c r="A20" s="218">
        <v>15</v>
      </c>
      <c r="B20" s="219">
        <v>0.3</v>
      </c>
      <c r="C20" s="220">
        <v>28.34</v>
      </c>
      <c r="D20" s="219">
        <v>52.92</v>
      </c>
      <c r="E20" s="220">
        <v>18.059999999999999</v>
      </c>
      <c r="F20" s="219">
        <v>7.57</v>
      </c>
      <c r="G20" s="220">
        <v>20.87</v>
      </c>
      <c r="H20" s="219">
        <v>38.54</v>
      </c>
      <c r="I20" s="220">
        <v>81.41</v>
      </c>
      <c r="J20" s="219">
        <v>40.799999999999997</v>
      </c>
      <c r="K20" s="220">
        <v>5.77</v>
      </c>
      <c r="L20" s="219">
        <v>2.02</v>
      </c>
      <c r="M20" s="221">
        <v>0.56999999999999995</v>
      </c>
    </row>
    <row r="21" spans="1:13" x14ac:dyDescent="0.2">
      <c r="A21" s="214">
        <v>16</v>
      </c>
      <c r="B21" s="222">
        <v>0.26</v>
      </c>
      <c r="C21" s="216">
        <v>28.12</v>
      </c>
      <c r="D21" s="222">
        <v>79.760000000000005</v>
      </c>
      <c r="E21" s="216">
        <v>16.71</v>
      </c>
      <c r="F21" s="222">
        <v>6.95</v>
      </c>
      <c r="G21" s="216">
        <v>17.850000000000001</v>
      </c>
      <c r="H21" s="222">
        <v>23.52</v>
      </c>
      <c r="I21" s="216">
        <v>45.76</v>
      </c>
      <c r="J21" s="222">
        <v>33.19</v>
      </c>
      <c r="K21" s="216">
        <v>5.78</v>
      </c>
      <c r="L21" s="222">
        <v>1.93</v>
      </c>
      <c r="M21" s="217">
        <v>0.57999999999999996</v>
      </c>
    </row>
    <row r="22" spans="1:13" x14ac:dyDescent="0.2">
      <c r="A22" s="218">
        <v>17</v>
      </c>
      <c r="B22" s="219">
        <v>0.25</v>
      </c>
      <c r="C22" s="223">
        <v>18.91</v>
      </c>
      <c r="D22" s="219">
        <v>50.91</v>
      </c>
      <c r="E22" s="223">
        <v>15.71</v>
      </c>
      <c r="F22" s="219">
        <v>6.66</v>
      </c>
      <c r="G22" s="223">
        <v>15.04</v>
      </c>
      <c r="H22" s="219">
        <v>15.53</v>
      </c>
      <c r="I22" s="223">
        <v>30.26</v>
      </c>
      <c r="J22" s="219">
        <v>26.3</v>
      </c>
      <c r="K22" s="223">
        <v>5.64</v>
      </c>
      <c r="L22" s="219">
        <v>1.86</v>
      </c>
      <c r="M22" s="224">
        <v>0.57999999999999996</v>
      </c>
    </row>
    <row r="23" spans="1:13" x14ac:dyDescent="0.2">
      <c r="A23" s="214">
        <v>18</v>
      </c>
      <c r="B23" s="223">
        <v>0.31</v>
      </c>
      <c r="C23" s="225">
        <v>14.32</v>
      </c>
      <c r="D23" s="223">
        <v>33.619999999999997</v>
      </c>
      <c r="E23" s="225">
        <v>14.63</v>
      </c>
      <c r="F23" s="223">
        <v>6.43</v>
      </c>
      <c r="G23" s="225">
        <v>13.08</v>
      </c>
      <c r="H23" s="223">
        <v>15.71</v>
      </c>
      <c r="I23" s="225">
        <v>23.07</v>
      </c>
      <c r="J23" s="223">
        <v>23.7</v>
      </c>
      <c r="K23" s="225">
        <v>5.48</v>
      </c>
      <c r="L23" s="223">
        <v>1.78</v>
      </c>
      <c r="M23" s="226">
        <v>0.59</v>
      </c>
    </row>
    <row r="24" spans="1:13" x14ac:dyDescent="0.2">
      <c r="A24" s="218">
        <v>19</v>
      </c>
      <c r="B24" s="219">
        <v>0.3</v>
      </c>
      <c r="C24" s="227">
        <v>14.48</v>
      </c>
      <c r="D24" s="219">
        <v>110.25</v>
      </c>
      <c r="E24" s="220">
        <v>13.6</v>
      </c>
      <c r="F24" s="219">
        <v>6.24</v>
      </c>
      <c r="G24" s="220">
        <v>12.18</v>
      </c>
      <c r="H24" s="219">
        <v>30.31</v>
      </c>
      <c r="I24" s="220">
        <v>18.57</v>
      </c>
      <c r="J24" s="219">
        <v>20.96</v>
      </c>
      <c r="K24" s="220">
        <v>5.16</v>
      </c>
      <c r="L24" s="219">
        <v>1.73</v>
      </c>
      <c r="M24" s="221">
        <v>0.59</v>
      </c>
    </row>
    <row r="25" spans="1:13" x14ac:dyDescent="0.2">
      <c r="A25" s="214">
        <v>20</v>
      </c>
      <c r="B25" s="215">
        <v>0.93</v>
      </c>
      <c r="C25" s="216">
        <v>12.24</v>
      </c>
      <c r="D25" s="215">
        <v>136.66</v>
      </c>
      <c r="E25" s="216">
        <v>12.92</v>
      </c>
      <c r="F25" s="215">
        <v>6.5</v>
      </c>
      <c r="G25" s="216">
        <v>9.84</v>
      </c>
      <c r="H25" s="215">
        <v>52.28</v>
      </c>
      <c r="I25" s="216">
        <v>14.94</v>
      </c>
      <c r="J25" s="215">
        <v>18.96</v>
      </c>
      <c r="K25" s="216">
        <v>4.93</v>
      </c>
      <c r="L25" s="215">
        <v>1.67</v>
      </c>
      <c r="M25" s="217">
        <v>0.6</v>
      </c>
    </row>
    <row r="26" spans="1:13" x14ac:dyDescent="0.2">
      <c r="A26" s="230">
        <v>21</v>
      </c>
      <c r="B26" s="219">
        <v>1.44</v>
      </c>
      <c r="C26" s="220">
        <v>10.1</v>
      </c>
      <c r="D26" s="219">
        <v>73.33</v>
      </c>
      <c r="E26" s="220">
        <v>12.35</v>
      </c>
      <c r="F26" s="219">
        <v>7.5</v>
      </c>
      <c r="G26" s="220">
        <v>8.6199999999999992</v>
      </c>
      <c r="H26" s="219">
        <v>67.86</v>
      </c>
      <c r="I26" s="220">
        <v>12.75</v>
      </c>
      <c r="J26" s="219">
        <v>17.37</v>
      </c>
      <c r="K26" s="220">
        <v>4.7699999999999996</v>
      </c>
      <c r="L26" s="219">
        <v>1.61</v>
      </c>
      <c r="M26" s="221">
        <v>0.68</v>
      </c>
    </row>
    <row r="27" spans="1:13" x14ac:dyDescent="0.2">
      <c r="A27" s="214">
        <v>22</v>
      </c>
      <c r="B27" s="222">
        <v>4.92</v>
      </c>
      <c r="C27" s="216">
        <v>8.41</v>
      </c>
      <c r="D27" s="222">
        <v>53.29</v>
      </c>
      <c r="E27" s="216">
        <v>11.74</v>
      </c>
      <c r="F27" s="222">
        <v>7.95</v>
      </c>
      <c r="G27" s="216">
        <v>8.02</v>
      </c>
      <c r="H27" s="222">
        <v>38.049999999999997</v>
      </c>
      <c r="I27" s="216">
        <v>11.12</v>
      </c>
      <c r="J27" s="222">
        <v>16.059999999999999</v>
      </c>
      <c r="K27" s="216">
        <v>4.6900000000000004</v>
      </c>
      <c r="L27" s="222">
        <v>1.59</v>
      </c>
      <c r="M27" s="217">
        <v>0.7</v>
      </c>
    </row>
    <row r="28" spans="1:13" x14ac:dyDescent="0.2">
      <c r="A28" s="218">
        <v>23</v>
      </c>
      <c r="B28" s="219">
        <v>1.41</v>
      </c>
      <c r="C28" s="223">
        <v>10.3</v>
      </c>
      <c r="D28" s="219">
        <v>70.77</v>
      </c>
      <c r="E28" s="223">
        <v>11.3</v>
      </c>
      <c r="F28" s="219">
        <v>7.07</v>
      </c>
      <c r="G28" s="223">
        <v>6.97</v>
      </c>
      <c r="H28" s="219">
        <v>25.52</v>
      </c>
      <c r="I28" s="223">
        <v>9.74</v>
      </c>
      <c r="J28" s="219">
        <v>14.56</v>
      </c>
      <c r="K28" s="223">
        <v>4.6100000000000003</v>
      </c>
      <c r="L28" s="219">
        <v>1.51</v>
      </c>
      <c r="M28" s="224">
        <v>0.7</v>
      </c>
    </row>
    <row r="29" spans="1:13" x14ac:dyDescent="0.2">
      <c r="A29" s="214">
        <v>24</v>
      </c>
      <c r="B29" s="223">
        <v>2.5499999999999998</v>
      </c>
      <c r="C29" s="225">
        <v>9.66</v>
      </c>
      <c r="D29" s="223">
        <v>83.79</v>
      </c>
      <c r="E29" s="225">
        <v>10.91</v>
      </c>
      <c r="F29" s="222">
        <v>6.62</v>
      </c>
      <c r="G29" s="225">
        <v>6.07</v>
      </c>
      <c r="H29" s="222">
        <v>19.329999999999998</v>
      </c>
      <c r="I29" s="225">
        <v>8.48</v>
      </c>
      <c r="J29" s="223">
        <v>13.37</v>
      </c>
      <c r="K29" s="225">
        <v>4.43</v>
      </c>
      <c r="L29" s="223">
        <v>1.42</v>
      </c>
      <c r="M29" s="226">
        <v>0.7</v>
      </c>
    </row>
    <row r="30" spans="1:13" x14ac:dyDescent="0.2">
      <c r="A30" s="218">
        <v>25</v>
      </c>
      <c r="B30" s="219">
        <v>3.08</v>
      </c>
      <c r="C30" s="220">
        <v>8.2799999999999994</v>
      </c>
      <c r="D30" s="219">
        <v>94.23</v>
      </c>
      <c r="E30" s="220">
        <v>10.45</v>
      </c>
      <c r="F30" s="231">
        <v>6.33</v>
      </c>
      <c r="G30" s="220">
        <v>5.34</v>
      </c>
      <c r="H30" s="231">
        <v>15.93</v>
      </c>
      <c r="I30" s="220">
        <v>7.63</v>
      </c>
      <c r="J30" s="229">
        <v>12.61</v>
      </c>
      <c r="K30" s="220">
        <v>4.25</v>
      </c>
      <c r="L30" s="229">
        <v>1.34</v>
      </c>
      <c r="M30" s="221">
        <v>0.66</v>
      </c>
    </row>
    <row r="31" spans="1:13" x14ac:dyDescent="0.2">
      <c r="A31" s="214">
        <v>26</v>
      </c>
      <c r="B31" s="232">
        <v>8.89</v>
      </c>
      <c r="C31" s="233">
        <v>12.7</v>
      </c>
      <c r="D31" s="215">
        <v>71.64</v>
      </c>
      <c r="E31" s="216">
        <v>10.06</v>
      </c>
      <c r="F31" s="215">
        <v>6.09</v>
      </c>
      <c r="G31" s="216">
        <v>4.71</v>
      </c>
      <c r="H31" s="215">
        <v>12.95</v>
      </c>
      <c r="I31" s="216">
        <v>6.85</v>
      </c>
      <c r="J31" s="222">
        <v>11.84</v>
      </c>
      <c r="K31" s="216">
        <v>4.05</v>
      </c>
      <c r="L31" s="222">
        <v>1.32</v>
      </c>
      <c r="M31" s="217">
        <v>0.6</v>
      </c>
    </row>
    <row r="32" spans="1:13" x14ac:dyDescent="0.2">
      <c r="A32" s="218">
        <v>27</v>
      </c>
      <c r="B32" s="234">
        <v>9.82</v>
      </c>
      <c r="C32" s="227">
        <v>16.46</v>
      </c>
      <c r="D32" s="219">
        <v>50.59</v>
      </c>
      <c r="E32" s="220">
        <v>9.6999999999999993</v>
      </c>
      <c r="F32" s="219">
        <v>5.94</v>
      </c>
      <c r="G32" s="220">
        <v>4.21</v>
      </c>
      <c r="H32" s="219">
        <v>10.79</v>
      </c>
      <c r="I32" s="220">
        <v>6.32</v>
      </c>
      <c r="J32" s="219">
        <v>10.97</v>
      </c>
      <c r="K32" s="220">
        <v>3.86</v>
      </c>
      <c r="L32" s="219">
        <v>1.29</v>
      </c>
      <c r="M32" s="221">
        <v>0.56000000000000005</v>
      </c>
    </row>
    <row r="33" spans="1:13" x14ac:dyDescent="0.2">
      <c r="A33" s="214">
        <v>28</v>
      </c>
      <c r="B33" s="235">
        <v>3.53</v>
      </c>
      <c r="C33" s="216">
        <v>15.72</v>
      </c>
      <c r="D33" s="222">
        <v>37.65</v>
      </c>
      <c r="E33" s="233">
        <v>9.4</v>
      </c>
      <c r="F33" s="222">
        <v>7.88</v>
      </c>
      <c r="G33" s="233">
        <v>3.77</v>
      </c>
      <c r="H33" s="222">
        <v>9.36</v>
      </c>
      <c r="I33" s="233">
        <v>31.65</v>
      </c>
      <c r="J33" s="222">
        <v>10.35</v>
      </c>
      <c r="K33" s="233">
        <v>3.7</v>
      </c>
      <c r="L33" s="222">
        <v>1.24</v>
      </c>
      <c r="M33" s="236">
        <v>0.63</v>
      </c>
    </row>
    <row r="34" spans="1:13" x14ac:dyDescent="0.2">
      <c r="A34" s="237">
        <v>29</v>
      </c>
      <c r="B34" s="234">
        <v>4.2699999999999996</v>
      </c>
      <c r="C34" s="238">
        <v>13.13</v>
      </c>
      <c r="D34" s="219">
        <v>32.799999999999997</v>
      </c>
      <c r="E34" s="220">
        <v>9.1300000000000008</v>
      </c>
      <c r="F34" s="27" t="s">
        <v>18</v>
      </c>
      <c r="G34" s="220">
        <v>3.39</v>
      </c>
      <c r="H34" s="219">
        <v>9.59</v>
      </c>
      <c r="I34" s="220">
        <v>86</v>
      </c>
      <c r="J34" s="219">
        <v>9.8699999999999992</v>
      </c>
      <c r="K34" s="220">
        <v>3.56</v>
      </c>
      <c r="L34" s="219">
        <v>1.19</v>
      </c>
      <c r="M34" s="221">
        <v>0.9</v>
      </c>
    </row>
    <row r="35" spans="1:13" x14ac:dyDescent="0.2">
      <c r="A35" s="214">
        <v>30</v>
      </c>
      <c r="B35" s="239">
        <v>4.4400000000000004</v>
      </c>
      <c r="C35" s="240">
        <v>10.7</v>
      </c>
      <c r="D35" s="223">
        <v>31.67</v>
      </c>
      <c r="E35" s="216">
        <v>9.19</v>
      </c>
      <c r="F35" s="33" t="s">
        <v>18</v>
      </c>
      <c r="G35" s="233">
        <v>3.13</v>
      </c>
      <c r="H35" s="223">
        <v>19.13</v>
      </c>
      <c r="I35" s="233">
        <v>38.770000000000003</v>
      </c>
      <c r="J35" s="222">
        <v>9.41</v>
      </c>
      <c r="K35" s="233">
        <v>3.42</v>
      </c>
      <c r="L35" s="222">
        <v>1.1499999999999999</v>
      </c>
      <c r="M35" s="236">
        <v>1.17</v>
      </c>
    </row>
    <row r="36" spans="1:13" ht="13.5" thickBot="1" x14ac:dyDescent="0.25">
      <c r="A36" s="241">
        <v>31</v>
      </c>
      <c r="B36" s="242">
        <v>2.15</v>
      </c>
      <c r="C36" s="59" t="s">
        <v>18</v>
      </c>
      <c r="D36" s="244">
        <v>39.229999999999997</v>
      </c>
      <c r="E36" s="245">
        <v>9.98</v>
      </c>
      <c r="F36" s="60" t="s">
        <v>18</v>
      </c>
      <c r="G36" s="243">
        <v>2.89</v>
      </c>
      <c r="H36" s="60" t="s">
        <v>18</v>
      </c>
      <c r="I36" s="246">
        <v>22.78</v>
      </c>
      <c r="J36" s="63" t="s">
        <v>18</v>
      </c>
      <c r="K36" s="246">
        <v>3.31</v>
      </c>
      <c r="L36" s="248">
        <v>1.1000000000000001</v>
      </c>
      <c r="M36" s="65" t="s">
        <v>18</v>
      </c>
    </row>
    <row r="37" spans="1:13" x14ac:dyDescent="0.2">
      <c r="A37" s="66" t="s">
        <v>19</v>
      </c>
      <c r="B37" s="250">
        <v>0.25</v>
      </c>
      <c r="C37" s="251">
        <v>2.78</v>
      </c>
      <c r="D37" s="252">
        <v>5.63</v>
      </c>
      <c r="E37" s="211">
        <v>9.1300000000000008</v>
      </c>
      <c r="F37" s="210">
        <v>5.94</v>
      </c>
      <c r="G37" s="211">
        <v>2.89</v>
      </c>
      <c r="H37" s="210">
        <v>2.25</v>
      </c>
      <c r="I37" s="211">
        <v>6.32</v>
      </c>
      <c r="J37" s="252">
        <v>9.41</v>
      </c>
      <c r="K37" s="251">
        <v>3.31</v>
      </c>
      <c r="L37" s="210">
        <v>1.1000000000000001</v>
      </c>
      <c r="M37" s="253">
        <v>0.56000000000000005</v>
      </c>
    </row>
    <row r="38" spans="1:13" x14ac:dyDescent="0.2">
      <c r="A38" s="71" t="s">
        <v>20</v>
      </c>
      <c r="B38" s="232">
        <v>1.74193548387096</v>
      </c>
      <c r="C38" s="216">
        <v>34.673666666666598</v>
      </c>
      <c r="D38" s="222">
        <v>46.997741935483802</v>
      </c>
      <c r="E38" s="216">
        <v>40.197096774193497</v>
      </c>
      <c r="F38" s="215">
        <v>7.3103571428571401</v>
      </c>
      <c r="G38" s="216">
        <v>12.0093548387096</v>
      </c>
      <c r="H38" s="215">
        <v>30.675333333333299</v>
      </c>
      <c r="I38" s="216">
        <v>44.458064516128999</v>
      </c>
      <c r="J38" s="222">
        <v>29.014666666666599</v>
      </c>
      <c r="K38" s="216">
        <v>5.8458064516128996</v>
      </c>
      <c r="L38" s="222">
        <v>2.0132258064516102</v>
      </c>
      <c r="M38" s="217">
        <v>0.750999999999999</v>
      </c>
    </row>
    <row r="39" spans="1:13" ht="13.5" thickBot="1" x14ac:dyDescent="0.25">
      <c r="A39" s="72" t="s">
        <v>21</v>
      </c>
      <c r="B39" s="254">
        <v>9.82</v>
      </c>
      <c r="C39" s="246">
        <v>131.03</v>
      </c>
      <c r="D39" s="244">
        <v>136.66</v>
      </c>
      <c r="E39" s="255">
        <v>216.44</v>
      </c>
      <c r="F39" s="256">
        <v>9.07</v>
      </c>
      <c r="G39" s="246">
        <v>32.54</v>
      </c>
      <c r="H39" s="244">
        <v>123.64</v>
      </c>
      <c r="I39" s="246">
        <v>162.33000000000001</v>
      </c>
      <c r="J39" s="256">
        <v>105.43</v>
      </c>
      <c r="K39" s="246">
        <v>9.08</v>
      </c>
      <c r="L39" s="244">
        <v>3.23</v>
      </c>
      <c r="M39" s="249">
        <v>1.17</v>
      </c>
    </row>
    <row r="40" spans="1:13" x14ac:dyDescent="0.2">
      <c r="A40" s="2" t="s">
        <v>22</v>
      </c>
      <c r="B40" s="3" t="s">
        <v>23</v>
      </c>
      <c r="C40" s="4"/>
      <c r="D40" s="193"/>
      <c r="E40" s="193"/>
      <c r="F40" s="193"/>
      <c r="G40" s="193"/>
      <c r="H40" s="194" t="s">
        <v>139</v>
      </c>
      <c r="I40" s="194"/>
      <c r="J40" s="194"/>
      <c r="K40" s="194"/>
      <c r="L40" s="194"/>
      <c r="M40" s="195"/>
    </row>
    <row r="41" spans="1:13" ht="13.5" thickBot="1" x14ac:dyDescent="0.25">
      <c r="A41" s="5"/>
      <c r="B41" s="6" t="s">
        <v>26</v>
      </c>
      <c r="C41" s="94"/>
      <c r="D41" s="156"/>
      <c r="E41" s="156"/>
      <c r="F41" s="156"/>
      <c r="G41" s="156"/>
      <c r="H41" s="196"/>
      <c r="I41" s="196"/>
      <c r="J41" s="196"/>
      <c r="K41" s="196"/>
      <c r="L41" s="196"/>
      <c r="M41" s="197"/>
    </row>
  </sheetData>
  <mergeCells count="7">
    <mergeCell ref="H40:M41"/>
    <mergeCell ref="A1:M1"/>
    <mergeCell ref="A4:B4"/>
    <mergeCell ref="C4:G4"/>
    <mergeCell ref="I4:J4"/>
    <mergeCell ref="K4:M4"/>
    <mergeCell ref="D40:G4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D16A5-02ED-4400-9DE1-C0D1594A5130}">
  <dimension ref="A1:M43"/>
  <sheetViews>
    <sheetView workbookViewId="0">
      <selection activeCell="R36" sqref="R36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128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1"/>
    </row>
    <row r="2" spans="1:13" x14ac:dyDescent="0.2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1:13" x14ac:dyDescent="0.2">
      <c r="A3" s="203"/>
      <c r="B3" s="10" t="s">
        <v>0</v>
      </c>
      <c r="C3" s="10"/>
      <c r="D3" s="10"/>
      <c r="E3" s="204"/>
      <c r="F3" s="204"/>
      <c r="G3" s="204"/>
      <c r="H3" s="10" t="s">
        <v>1</v>
      </c>
      <c r="I3" s="204" t="s">
        <v>2</v>
      </c>
      <c r="J3" s="204"/>
      <c r="K3" s="204"/>
      <c r="L3" s="204"/>
      <c r="M3" s="205"/>
    </row>
    <row r="4" spans="1:13" ht="13.5" thickBot="1" x14ac:dyDescent="0.25">
      <c r="A4" s="169" t="s">
        <v>3</v>
      </c>
      <c r="B4" s="156"/>
      <c r="C4" s="206" t="s">
        <v>37</v>
      </c>
      <c r="D4" s="206"/>
      <c r="E4" s="206"/>
      <c r="F4" s="206"/>
      <c r="G4" s="206"/>
      <c r="H4" s="207"/>
      <c r="I4" s="156" t="s">
        <v>4</v>
      </c>
      <c r="J4" s="156"/>
      <c r="K4" s="206" t="s">
        <v>130</v>
      </c>
      <c r="L4" s="206"/>
      <c r="M4" s="208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209" t="s">
        <v>89</v>
      </c>
      <c r="B6" s="210">
        <v>1.2468931528420761</v>
      </c>
      <c r="C6" s="211">
        <v>0.44233508912373076</v>
      </c>
      <c r="D6" s="210">
        <v>59.782144804344057</v>
      </c>
      <c r="E6" s="212">
        <v>12.063297189202146</v>
      </c>
      <c r="F6" s="210">
        <v>1.5965312577036852</v>
      </c>
      <c r="G6" s="212">
        <v>24.881469211591657</v>
      </c>
      <c r="H6" s="210">
        <v>70.26144027063286</v>
      </c>
      <c r="I6" s="212">
        <v>8.5975639688135512</v>
      </c>
      <c r="J6" s="210">
        <v>4.1767803552477085</v>
      </c>
      <c r="K6" s="212">
        <v>1.2541384456336571</v>
      </c>
      <c r="L6" s="210">
        <v>0.51312754633767887</v>
      </c>
      <c r="M6" s="213">
        <v>0.38923657433746839</v>
      </c>
    </row>
    <row r="7" spans="1:13" x14ac:dyDescent="0.2">
      <c r="A7" s="214" t="s">
        <v>90</v>
      </c>
      <c r="B7" s="215">
        <v>0.92150760313334035</v>
      </c>
      <c r="C7" s="216">
        <v>1.2525829715308727</v>
      </c>
      <c r="D7" s="215">
        <v>21.240779352725419</v>
      </c>
      <c r="E7" s="216">
        <v>3.8293845449698494</v>
      </c>
      <c r="F7" s="215">
        <v>1.3834912781088597</v>
      </c>
      <c r="G7" s="216">
        <v>19.127565719371919</v>
      </c>
      <c r="H7" s="215">
        <v>83.620904096289237</v>
      </c>
      <c r="I7" s="216">
        <v>7.9510799372154857</v>
      </c>
      <c r="J7" s="215">
        <v>3.9840488179231892</v>
      </c>
      <c r="K7" s="216">
        <v>1.211628066580507</v>
      </c>
      <c r="L7" s="215">
        <v>0.50378291284474241</v>
      </c>
      <c r="M7" s="217">
        <v>0.3887371742662265</v>
      </c>
    </row>
    <row r="8" spans="1:13" x14ac:dyDescent="0.2">
      <c r="A8" s="218" t="s">
        <v>91</v>
      </c>
      <c r="B8" s="219">
        <v>0.72757317880831596</v>
      </c>
      <c r="C8" s="220">
        <v>1.1830910207809462</v>
      </c>
      <c r="D8" s="219">
        <v>9.4109335497746542</v>
      </c>
      <c r="E8" s="220">
        <v>2.1538307322488168</v>
      </c>
      <c r="F8" s="219">
        <v>1.3269852246288278</v>
      </c>
      <c r="G8" s="220">
        <v>23.844256439284287</v>
      </c>
      <c r="H8" s="219">
        <v>64.891874803376041</v>
      </c>
      <c r="I8" s="220">
        <v>7.7088024023541175</v>
      </c>
      <c r="J8" s="219">
        <v>3.802160940956123</v>
      </c>
      <c r="K8" s="220">
        <v>1.1708429692836331</v>
      </c>
      <c r="L8" s="219">
        <v>0.49498632341842153</v>
      </c>
      <c r="M8" s="221">
        <v>0.38834475389460882</v>
      </c>
    </row>
    <row r="9" spans="1:13" x14ac:dyDescent="0.2">
      <c r="A9" s="214" t="s">
        <v>92</v>
      </c>
      <c r="B9" s="222">
        <v>0.62119816444544884</v>
      </c>
      <c r="C9" s="216">
        <v>132.16462356079123</v>
      </c>
      <c r="D9" s="222">
        <v>4.9519773392245643</v>
      </c>
      <c r="E9" s="216">
        <v>1.2050860813174653</v>
      </c>
      <c r="F9" s="222">
        <v>1.282167743210433</v>
      </c>
      <c r="G9" s="216">
        <v>35.690246791114802</v>
      </c>
      <c r="H9" s="222">
        <v>54.664660216247</v>
      </c>
      <c r="I9" s="216">
        <v>7.885965207204177</v>
      </c>
      <c r="J9" s="222">
        <v>3.630451634068109</v>
      </c>
      <c r="K9" s="216">
        <v>1.1316930326400061</v>
      </c>
      <c r="L9" s="222">
        <v>0.48671128138144926</v>
      </c>
      <c r="M9" s="217">
        <v>0.38804983196077142</v>
      </c>
    </row>
    <row r="10" spans="1:13" x14ac:dyDescent="0.2">
      <c r="A10" s="218" t="s">
        <v>93</v>
      </c>
      <c r="B10" s="219">
        <v>0.5475674689062201</v>
      </c>
      <c r="C10" s="223">
        <v>230.38401179921993</v>
      </c>
      <c r="D10" s="219">
        <v>3.2891639897083933</v>
      </c>
      <c r="E10" s="223">
        <v>0.83309989235293658</v>
      </c>
      <c r="F10" s="219">
        <v>4.9072611849201957</v>
      </c>
      <c r="G10" s="223">
        <v>43.525138628223473</v>
      </c>
      <c r="H10" s="219">
        <v>48.897244112820026</v>
      </c>
      <c r="I10" s="223">
        <v>8.5708513746450894</v>
      </c>
      <c r="J10" s="219">
        <v>3.4682963540605449</v>
      </c>
      <c r="K10" s="223">
        <v>1.0941951192865673</v>
      </c>
      <c r="L10" s="219">
        <v>0.47893270679662375</v>
      </c>
      <c r="M10" s="224">
        <v>0.38784300312368947</v>
      </c>
    </row>
    <row r="11" spans="1:13" x14ac:dyDescent="0.2">
      <c r="A11" s="214" t="s">
        <v>94</v>
      </c>
      <c r="B11" s="223">
        <v>0.49962229691146315</v>
      </c>
      <c r="C11" s="225">
        <v>62.876657017079054</v>
      </c>
      <c r="D11" s="223">
        <v>2.6491194218915637</v>
      </c>
      <c r="E11" s="225">
        <v>0.89822120834973673</v>
      </c>
      <c r="F11" s="223">
        <v>13.436861702180554</v>
      </c>
      <c r="G11" s="225">
        <v>39.702478486887131</v>
      </c>
      <c r="H11" s="223">
        <v>34.268631997068084</v>
      </c>
      <c r="I11" s="225">
        <v>9.7767976297946735</v>
      </c>
      <c r="J11" s="223">
        <v>3.3151092235603357</v>
      </c>
      <c r="K11" s="225">
        <v>1.0591258978369771</v>
      </c>
      <c r="L11" s="223">
        <v>0.47162684724784959</v>
      </c>
      <c r="M11" s="226">
        <v>0.3877149221046931</v>
      </c>
    </row>
    <row r="12" spans="1:13" x14ac:dyDescent="0.2">
      <c r="A12" s="218" t="s">
        <v>95</v>
      </c>
      <c r="B12" s="219">
        <v>0.47146725696139191</v>
      </c>
      <c r="C12" s="227">
        <v>84.037989171710521</v>
      </c>
      <c r="D12" s="219">
        <v>2.4924910494888368</v>
      </c>
      <c r="E12" s="220">
        <v>2.3165398098683903</v>
      </c>
      <c r="F12" s="219">
        <v>8.2254849320797572</v>
      </c>
      <c r="G12" s="220">
        <v>37.035453851295927</v>
      </c>
      <c r="H12" s="219">
        <v>29.666176014814742</v>
      </c>
      <c r="I12" s="220">
        <v>11.138748168924396</v>
      </c>
      <c r="J12" s="219">
        <v>3.1703406241599477</v>
      </c>
      <c r="K12" s="220">
        <v>1.025612067434158</v>
      </c>
      <c r="L12" s="219">
        <v>0.46477119339467449</v>
      </c>
      <c r="M12" s="221">
        <v>0.38765628944980168</v>
      </c>
    </row>
    <row r="13" spans="1:13" x14ac:dyDescent="0.2">
      <c r="A13" s="214" t="s">
        <v>96</v>
      </c>
      <c r="B13" s="215">
        <v>0.45289378553671961</v>
      </c>
      <c r="C13" s="216">
        <v>17.849877497481959</v>
      </c>
      <c r="D13" s="215">
        <v>5.9865628790255929</v>
      </c>
      <c r="E13" s="216">
        <v>3.122875932264864</v>
      </c>
      <c r="F13" s="215">
        <v>8.3044828296666218</v>
      </c>
      <c r="G13" s="216">
        <v>31.788252249636137</v>
      </c>
      <c r="H13" s="215">
        <v>23.501970388354124</v>
      </c>
      <c r="I13" s="216">
        <v>12.090109189973981</v>
      </c>
      <c r="J13" s="215">
        <v>3.0334749340524962</v>
      </c>
      <c r="K13" s="216">
        <v>0.99333305535417016</v>
      </c>
      <c r="L13" s="215">
        <v>0.45834439903776797</v>
      </c>
      <c r="M13" s="217">
        <v>0.38765783889649796</v>
      </c>
    </row>
    <row r="14" spans="1:13" x14ac:dyDescent="0.2">
      <c r="A14" s="228" t="s">
        <v>97</v>
      </c>
      <c r="B14" s="219">
        <v>0.43456090948334403</v>
      </c>
      <c r="C14" s="220">
        <v>6.0929831560006109</v>
      </c>
      <c r="D14" s="219">
        <v>12.622774652096794</v>
      </c>
      <c r="E14" s="220">
        <v>3.1227980871931242</v>
      </c>
      <c r="F14" s="219">
        <v>6.3072301907642254</v>
      </c>
      <c r="G14" s="220">
        <v>34.177985737449006</v>
      </c>
      <c r="H14" s="219">
        <v>16.594999993084574</v>
      </c>
      <c r="I14" s="220">
        <v>12.040290850072912</v>
      </c>
      <c r="J14" s="219">
        <v>2.904070871648845</v>
      </c>
      <c r="K14" s="220">
        <v>0.96224477964787525</v>
      </c>
      <c r="L14" s="219">
        <v>0.45232620544713836</v>
      </c>
      <c r="M14" s="221">
        <v>0.38771032633242902</v>
      </c>
    </row>
    <row r="15" spans="1:13" x14ac:dyDescent="0.2">
      <c r="A15" s="214" t="s">
        <v>98</v>
      </c>
      <c r="B15" s="222">
        <v>0.41666716464293735</v>
      </c>
      <c r="C15" s="216">
        <v>3.0272920746645648</v>
      </c>
      <c r="D15" s="222">
        <v>47.68478710335193</v>
      </c>
      <c r="E15" s="216">
        <v>2.9802672144281792</v>
      </c>
      <c r="F15" s="222">
        <v>5.3357472402734079</v>
      </c>
      <c r="G15" s="216">
        <v>135.98140794907897</v>
      </c>
      <c r="H15" s="222">
        <v>19.824642572953341</v>
      </c>
      <c r="I15" s="216">
        <v>10.914305721474005</v>
      </c>
      <c r="J15" s="222">
        <v>2.7826808138252188</v>
      </c>
      <c r="K15" s="216">
        <v>0.93232142425951414</v>
      </c>
      <c r="L15" s="222">
        <v>0.44669736971874524</v>
      </c>
      <c r="M15" s="217">
        <v>0.38780452033688495</v>
      </c>
    </row>
    <row r="16" spans="1:13" x14ac:dyDescent="0.2">
      <c r="A16" s="218" t="s">
        <v>99</v>
      </c>
      <c r="B16" s="219">
        <v>0.38990542371163367</v>
      </c>
      <c r="C16" s="223">
        <v>2.037708634394841</v>
      </c>
      <c r="D16" s="219">
        <v>39.438785129508744</v>
      </c>
      <c r="E16" s="223">
        <v>9.7143987983670232</v>
      </c>
      <c r="F16" s="219">
        <v>3.9911555883135472</v>
      </c>
      <c r="G16" s="223">
        <v>119.5040226452147</v>
      </c>
      <c r="H16" s="219">
        <v>46.174976860581054</v>
      </c>
      <c r="I16" s="223">
        <v>9.3840033291949485</v>
      </c>
      <c r="J16" s="219">
        <v>2.6681736322026133</v>
      </c>
      <c r="K16" s="223">
        <v>0.9035386192153525</v>
      </c>
      <c r="L16" s="219">
        <v>0.44143959693842177</v>
      </c>
      <c r="M16" s="224">
        <v>0.38793119429885653</v>
      </c>
    </row>
    <row r="17" spans="1:13" x14ac:dyDescent="0.2">
      <c r="A17" s="214" t="s">
        <v>100</v>
      </c>
      <c r="B17" s="223">
        <v>0.37121280484076113</v>
      </c>
      <c r="C17" s="225">
        <v>1.6863206977828489</v>
      </c>
      <c r="D17" s="223">
        <v>20.68322136039545</v>
      </c>
      <c r="E17" s="216">
        <v>11.668722770300137</v>
      </c>
      <c r="F17" s="223">
        <v>3.1202662628355573</v>
      </c>
      <c r="G17" s="216">
        <v>62.327562216974883</v>
      </c>
      <c r="H17" s="223">
        <v>38.879590833982789</v>
      </c>
      <c r="I17" s="225">
        <v>8.0043579314605431</v>
      </c>
      <c r="J17" s="223">
        <v>2.5596703304840678</v>
      </c>
      <c r="K17" s="216">
        <v>0.87587195854579414</v>
      </c>
      <c r="L17" s="223">
        <v>0.43653547594482228</v>
      </c>
      <c r="M17" s="217">
        <v>0.3880811201079245</v>
      </c>
    </row>
    <row r="18" spans="1:13" x14ac:dyDescent="0.2">
      <c r="A18" s="218" t="s">
        <v>101</v>
      </c>
      <c r="B18" s="229">
        <v>0.32479169963675264</v>
      </c>
      <c r="C18" s="220">
        <v>1.2029688649308627</v>
      </c>
      <c r="D18" s="229">
        <v>11.560441985101981</v>
      </c>
      <c r="E18" s="223">
        <v>18.020561038640583</v>
      </c>
      <c r="F18" s="229">
        <v>3.0290332039026704</v>
      </c>
      <c r="G18" s="223">
        <v>378.63025601954479</v>
      </c>
      <c r="H18" s="229">
        <v>26.070764392678345</v>
      </c>
      <c r="I18" s="220">
        <v>6.8726636932978735</v>
      </c>
      <c r="J18" s="229">
        <v>2.4568074362548336</v>
      </c>
      <c r="K18" s="223">
        <v>0.84929706527796089</v>
      </c>
      <c r="L18" s="219">
        <v>0.43196841849552786</v>
      </c>
      <c r="M18" s="224">
        <v>0.3884229789910088</v>
      </c>
    </row>
    <row r="19" spans="1:13" x14ac:dyDescent="0.2">
      <c r="A19" s="214" t="s">
        <v>102</v>
      </c>
      <c r="B19" s="222">
        <v>0.30004752704583143</v>
      </c>
      <c r="C19" s="216">
        <v>0.95361248192764991</v>
      </c>
      <c r="D19" s="222">
        <v>7.3494796169066223</v>
      </c>
      <c r="E19" s="216">
        <v>18.765813068568121</v>
      </c>
      <c r="F19" s="222">
        <v>4.9145360636361453</v>
      </c>
      <c r="G19" s="216">
        <v>215.12087672225368</v>
      </c>
      <c r="H19" s="222">
        <v>17.082149829277363</v>
      </c>
      <c r="I19" s="216">
        <v>5.9242497115064161</v>
      </c>
      <c r="J19" s="222">
        <v>2.359243543721611</v>
      </c>
      <c r="K19" s="216">
        <v>0.82367937360677557</v>
      </c>
      <c r="L19" s="215">
        <v>0.42772260165229131</v>
      </c>
      <c r="M19" s="217">
        <v>0.39353635493291794</v>
      </c>
    </row>
    <row r="20" spans="1:13" x14ac:dyDescent="0.2">
      <c r="A20" s="218" t="s">
        <v>103</v>
      </c>
      <c r="B20" s="219">
        <v>0.27062858642393012</v>
      </c>
      <c r="C20" s="220">
        <v>0.7742891354782746</v>
      </c>
      <c r="D20" s="219">
        <v>5.1973288374855766</v>
      </c>
      <c r="E20" s="220">
        <v>219.19097582454711</v>
      </c>
      <c r="F20" s="219">
        <v>5.9840552163693035</v>
      </c>
      <c r="G20" s="220">
        <v>78.471538847506352</v>
      </c>
      <c r="H20" s="219">
        <v>11.825064559632898</v>
      </c>
      <c r="I20" s="220">
        <v>5.1385299437135945</v>
      </c>
      <c r="J20" s="219">
        <v>2.2666579373794855</v>
      </c>
      <c r="K20" s="220">
        <v>0.79783261069703448</v>
      </c>
      <c r="L20" s="219">
        <v>0.42378291321284456</v>
      </c>
      <c r="M20" s="221">
        <v>0.40212207875248845</v>
      </c>
    </row>
    <row r="21" spans="1:13" x14ac:dyDescent="0.2">
      <c r="A21" s="214" t="s">
        <v>104</v>
      </c>
      <c r="B21" s="222">
        <v>0.26465520778642276</v>
      </c>
      <c r="C21" s="216">
        <v>0.61492384931868227</v>
      </c>
      <c r="D21" s="222">
        <v>3.4346061463308315</v>
      </c>
      <c r="E21" s="216">
        <v>97.211757591983755</v>
      </c>
      <c r="F21" s="222">
        <v>4.8775308056884059</v>
      </c>
      <c r="G21" s="216">
        <v>35.412705490338951</v>
      </c>
      <c r="H21" s="222">
        <v>9.8500122648553585</v>
      </c>
      <c r="I21" s="216">
        <v>4.5201328937509011</v>
      </c>
      <c r="J21" s="222">
        <v>2.1787493004978624</v>
      </c>
      <c r="K21" s="216">
        <v>0.77274304084678491</v>
      </c>
      <c r="L21" s="222">
        <v>0.42010374973514653</v>
      </c>
      <c r="M21" s="217">
        <v>0.41085569837153429</v>
      </c>
    </row>
    <row r="22" spans="1:13" x14ac:dyDescent="0.2">
      <c r="A22" s="218" t="s">
        <v>105</v>
      </c>
      <c r="B22" s="219">
        <v>0.25250679337233845</v>
      </c>
      <c r="C22" s="223">
        <v>0.49754408758243918</v>
      </c>
      <c r="D22" s="219">
        <v>2.0654157631058334</v>
      </c>
      <c r="E22" s="223">
        <v>26.522168411254828</v>
      </c>
      <c r="F22" s="219">
        <v>3.8987321068143403</v>
      </c>
      <c r="G22" s="223">
        <v>19.628100368595057</v>
      </c>
      <c r="H22" s="219">
        <v>9.6372515222896755</v>
      </c>
      <c r="I22" s="223">
        <v>4.0551377956918859</v>
      </c>
      <c r="J22" s="219">
        <v>2.0952345036411733</v>
      </c>
      <c r="K22" s="223">
        <v>0.74877114841994596</v>
      </c>
      <c r="L22" s="219">
        <v>0.41649544692560581</v>
      </c>
      <c r="M22" s="224">
        <v>0.39334573980001653</v>
      </c>
    </row>
    <row r="23" spans="1:13" x14ac:dyDescent="0.2">
      <c r="A23" s="214" t="s">
        <v>106</v>
      </c>
      <c r="B23" s="223">
        <v>0.2321975156752977</v>
      </c>
      <c r="C23" s="225">
        <v>0.4312684525531939</v>
      </c>
      <c r="D23" s="223">
        <v>1.5072238257531196</v>
      </c>
      <c r="E23" s="225">
        <v>31.271922506948986</v>
      </c>
      <c r="F23" s="223">
        <v>3.130089231455766</v>
      </c>
      <c r="G23" s="225">
        <v>15.022294507312646</v>
      </c>
      <c r="H23" s="223">
        <v>15.07970038099625</v>
      </c>
      <c r="I23" s="225">
        <v>3.7329632680369267</v>
      </c>
      <c r="J23" s="223">
        <v>2.015847468696021</v>
      </c>
      <c r="K23" s="225">
        <v>0.72597621414431179</v>
      </c>
      <c r="L23" s="223">
        <v>0.41313337165610359</v>
      </c>
      <c r="M23" s="226">
        <v>0.39532158724678618</v>
      </c>
    </row>
    <row r="24" spans="1:13" x14ac:dyDescent="0.2">
      <c r="A24" s="218" t="s">
        <v>107</v>
      </c>
      <c r="B24" s="219">
        <v>0.2185418141301749</v>
      </c>
      <c r="C24" s="227">
        <v>0.36373986301877814</v>
      </c>
      <c r="D24" s="219">
        <v>1.2423626513585522</v>
      </c>
      <c r="E24" s="220">
        <v>29.542748267813</v>
      </c>
      <c r="F24" s="219">
        <v>2.6121402007362766</v>
      </c>
      <c r="G24" s="220">
        <v>13.359001248805129</v>
      </c>
      <c r="H24" s="219">
        <v>40.480927281390528</v>
      </c>
      <c r="I24" s="220">
        <v>3.548410116283196</v>
      </c>
      <c r="J24" s="219">
        <v>1.9403381041187842</v>
      </c>
      <c r="K24" s="220">
        <v>0.70635121997699202</v>
      </c>
      <c r="L24" s="219">
        <v>0.41004574194842391</v>
      </c>
      <c r="M24" s="221">
        <v>0.34471561075968088</v>
      </c>
    </row>
    <row r="25" spans="1:13" x14ac:dyDescent="0.2">
      <c r="A25" s="214" t="s">
        <v>108</v>
      </c>
      <c r="B25" s="215">
        <v>0.2045914546113676</v>
      </c>
      <c r="C25" s="216">
        <v>0.31353189678208526</v>
      </c>
      <c r="D25" s="215">
        <v>1.4404808966010665</v>
      </c>
      <c r="E25" s="216">
        <v>17.670815517986831</v>
      </c>
      <c r="F25" s="215">
        <v>2.2214544163510612</v>
      </c>
      <c r="G25" s="216">
        <v>43.683257216361973</v>
      </c>
      <c r="H25" s="215">
        <v>41.800132834798873</v>
      </c>
      <c r="I25" s="216">
        <v>3.5019493981013352</v>
      </c>
      <c r="J25" s="215">
        <v>1.8684654295541236</v>
      </c>
      <c r="K25" s="216">
        <v>0.68847937935428671</v>
      </c>
      <c r="L25" s="215">
        <v>0.40721881979732638</v>
      </c>
      <c r="M25" s="217">
        <v>0.34199056714747866</v>
      </c>
    </row>
    <row r="26" spans="1:13" x14ac:dyDescent="0.2">
      <c r="A26" s="230" t="s">
        <v>109</v>
      </c>
      <c r="B26" s="219">
        <v>0.2124392320321595</v>
      </c>
      <c r="C26" s="220">
        <v>0.28146704612906365</v>
      </c>
      <c r="D26" s="219">
        <v>3.5742206203886338</v>
      </c>
      <c r="E26" s="220">
        <v>11.566126118140668</v>
      </c>
      <c r="F26" s="219">
        <v>3.009080760558859</v>
      </c>
      <c r="G26" s="220">
        <v>43.478156364950337</v>
      </c>
      <c r="H26" s="219">
        <v>56.239642086581838</v>
      </c>
      <c r="I26" s="220">
        <v>3.6020811765145577</v>
      </c>
      <c r="J26" s="219">
        <v>1.7992273787457245</v>
      </c>
      <c r="K26" s="220">
        <v>0.66963667603863419</v>
      </c>
      <c r="L26" s="219">
        <v>0.40463940381326602</v>
      </c>
      <c r="M26" s="221">
        <v>0.32982752612139349</v>
      </c>
    </row>
    <row r="27" spans="1:13" x14ac:dyDescent="0.2">
      <c r="A27" s="214" t="s">
        <v>110</v>
      </c>
      <c r="B27" s="222">
        <v>0.39609122284340631</v>
      </c>
      <c r="C27" s="216">
        <v>0.27899663248539536</v>
      </c>
      <c r="D27" s="222">
        <v>3.3104891906952609</v>
      </c>
      <c r="E27" s="216">
        <v>8.4998678978233571</v>
      </c>
      <c r="F27" s="222">
        <v>6.4221095074198882</v>
      </c>
      <c r="G27" s="216">
        <v>20.837410044115622</v>
      </c>
      <c r="H27" s="222">
        <v>48.162079912199879</v>
      </c>
      <c r="I27" s="216">
        <v>3.8394291711646442</v>
      </c>
      <c r="J27" s="222">
        <v>1.7327284370029639</v>
      </c>
      <c r="K27" s="216">
        <v>0.6500573019511422</v>
      </c>
      <c r="L27" s="222">
        <v>0.40229478303298355</v>
      </c>
      <c r="M27" s="217">
        <v>0.32814219091850255</v>
      </c>
    </row>
    <row r="28" spans="1:13" x14ac:dyDescent="0.2">
      <c r="A28" s="218" t="s">
        <v>111</v>
      </c>
      <c r="B28" s="219">
        <v>0.43706175351381932</v>
      </c>
      <c r="C28" s="223">
        <v>0.27888962736502704</v>
      </c>
      <c r="D28" s="219">
        <v>7.7308612864447452</v>
      </c>
      <c r="E28" s="223">
        <v>6.1338406352676307</v>
      </c>
      <c r="F28" s="219">
        <v>6.500874942953712</v>
      </c>
      <c r="G28" s="223">
        <v>19.376778758275691</v>
      </c>
      <c r="H28" s="219">
        <v>34.943260310416932</v>
      </c>
      <c r="I28" s="223">
        <v>4.1701215274262999</v>
      </c>
      <c r="J28" s="219">
        <v>1.6693534429512646</v>
      </c>
      <c r="K28" s="223">
        <v>0.63147870141597606</v>
      </c>
      <c r="L28" s="219">
        <v>0.40017269338208766</v>
      </c>
      <c r="M28" s="224">
        <v>0.36966377139949474</v>
      </c>
    </row>
    <row r="29" spans="1:13" x14ac:dyDescent="0.2">
      <c r="A29" s="214" t="s">
        <v>112</v>
      </c>
      <c r="B29" s="223">
        <v>0.32209956226883935</v>
      </c>
      <c r="C29" s="225">
        <v>0.28420191880719831</v>
      </c>
      <c r="D29" s="223">
        <v>25.770197189739662</v>
      </c>
      <c r="E29" s="225">
        <v>4.6416006368741876</v>
      </c>
      <c r="F29" s="222">
        <v>4.8699173620098488</v>
      </c>
      <c r="G29" s="225">
        <v>38.891707732192231</v>
      </c>
      <c r="H29" s="222">
        <v>26.055970442036141</v>
      </c>
      <c r="I29" s="225">
        <v>4.5358629568186579</v>
      </c>
      <c r="J29" s="223">
        <v>1.608910115353912</v>
      </c>
      <c r="K29" s="225">
        <v>0.61387202998975676</v>
      </c>
      <c r="L29" s="223">
        <v>0.39826127665702588</v>
      </c>
      <c r="M29" s="226">
        <v>0.4793215340117869</v>
      </c>
    </row>
    <row r="30" spans="1:13" x14ac:dyDescent="0.2">
      <c r="A30" s="218" t="s">
        <v>113</v>
      </c>
      <c r="B30" s="219">
        <v>0.43341544657111636</v>
      </c>
      <c r="C30" s="220">
        <v>0.2861311232737343</v>
      </c>
      <c r="D30" s="219">
        <v>56.081393337381215</v>
      </c>
      <c r="E30" s="220">
        <v>3.6020409391027233</v>
      </c>
      <c r="F30" s="231">
        <v>4.1666004677509623</v>
      </c>
      <c r="G30" s="220">
        <v>54.584773691944413</v>
      </c>
      <c r="H30" s="231">
        <v>20.313078870453264</v>
      </c>
      <c r="I30" s="220">
        <v>4.8664884883012851</v>
      </c>
      <c r="J30" s="229">
        <v>1.5512177489313805</v>
      </c>
      <c r="K30" s="220">
        <v>0.59721180489640369</v>
      </c>
      <c r="L30" s="229">
        <v>0.39654904190538381</v>
      </c>
      <c r="M30" s="221">
        <v>2.2271403330945363</v>
      </c>
    </row>
    <row r="31" spans="1:13" x14ac:dyDescent="0.2">
      <c r="A31" s="214" t="s">
        <v>114</v>
      </c>
      <c r="B31" s="232">
        <v>0.40765679877500138</v>
      </c>
      <c r="C31" s="233">
        <v>0.28561404016714304</v>
      </c>
      <c r="D31" s="215">
        <v>31.788979760863466</v>
      </c>
      <c r="E31" s="216">
        <v>2.8886270981973001</v>
      </c>
      <c r="F31" s="215">
        <v>8.6843724080878815</v>
      </c>
      <c r="G31" s="216">
        <v>41.111162736989257</v>
      </c>
      <c r="H31" s="215">
        <v>16.567148787210648</v>
      </c>
      <c r="I31" s="216">
        <v>5.094603893329527</v>
      </c>
      <c r="J31" s="222">
        <v>1.49610649157664</v>
      </c>
      <c r="K31" s="216">
        <v>0.58238594568044399</v>
      </c>
      <c r="L31" s="222">
        <v>0.39502482909439079</v>
      </c>
      <c r="M31" s="217">
        <v>1.0906423028852006</v>
      </c>
    </row>
    <row r="32" spans="1:13" x14ac:dyDescent="0.2">
      <c r="A32" s="218" t="s">
        <v>115</v>
      </c>
      <c r="B32" s="234">
        <v>0.32949395972769924</v>
      </c>
      <c r="C32" s="227">
        <v>0.40745430653392251</v>
      </c>
      <c r="D32" s="219">
        <v>388.31426558397169</v>
      </c>
      <c r="E32" s="220">
        <v>2.4633728848534355</v>
      </c>
      <c r="F32" s="219">
        <v>21.541177557693533</v>
      </c>
      <c r="G32" s="220">
        <v>25.920698956109163</v>
      </c>
      <c r="H32" s="219">
        <v>14.058082458722318</v>
      </c>
      <c r="I32" s="220">
        <v>5.1867051386694696</v>
      </c>
      <c r="J32" s="219">
        <v>1.443416670357504</v>
      </c>
      <c r="K32" s="220">
        <v>0.56911017480899539</v>
      </c>
      <c r="L32" s="219">
        <v>0.39367777496785816</v>
      </c>
      <c r="M32" s="221">
        <v>1.3083482092346534</v>
      </c>
    </row>
    <row r="33" spans="1:13" x14ac:dyDescent="0.2">
      <c r="A33" s="214" t="s">
        <v>116</v>
      </c>
      <c r="B33" s="235">
        <v>0.23864292803247969</v>
      </c>
      <c r="C33" s="216">
        <v>1.7126452681208451</v>
      </c>
      <c r="D33" s="222">
        <v>117.37356459473153</v>
      </c>
      <c r="E33" s="233">
        <v>2.4804532528175298</v>
      </c>
      <c r="F33" s="222">
        <v>37.387114918037611</v>
      </c>
      <c r="G33" s="233">
        <v>34.501170528362351</v>
      </c>
      <c r="H33" s="222">
        <v>12.298255718701283</v>
      </c>
      <c r="I33" s="233">
        <v>5.0590425064563078</v>
      </c>
      <c r="J33" s="222">
        <v>1.3929987167809978</v>
      </c>
      <c r="K33" s="233">
        <v>0.55657147162923104</v>
      </c>
      <c r="L33" s="222">
        <v>0.39249728100156384</v>
      </c>
      <c r="M33" s="236">
        <v>0.83585618491079849</v>
      </c>
    </row>
    <row r="34" spans="1:13" x14ac:dyDescent="0.2">
      <c r="A34" s="237" t="s">
        <v>117</v>
      </c>
      <c r="B34" s="234">
        <v>0.18279661184649507</v>
      </c>
      <c r="C34" s="238">
        <v>3.036695138143664</v>
      </c>
      <c r="D34" s="219">
        <v>17.489456795147493</v>
      </c>
      <c r="E34" s="220">
        <v>2.493807336854978</v>
      </c>
      <c r="F34" s="219" t="s">
        <v>18</v>
      </c>
      <c r="G34" s="220">
        <v>31.032574577705049</v>
      </c>
      <c r="H34" s="219">
        <v>10.954176682782991</v>
      </c>
      <c r="I34" s="220">
        <v>4.8221162217231042</v>
      </c>
      <c r="J34" s="219">
        <v>1.3447206586144504</v>
      </c>
      <c r="K34" s="220">
        <v>0.54473794646633666</v>
      </c>
      <c r="L34" s="219">
        <v>0.3914729833763137</v>
      </c>
      <c r="M34" s="221">
        <v>1.0122414646106683</v>
      </c>
    </row>
    <row r="35" spans="1:13" x14ac:dyDescent="0.2">
      <c r="A35" s="214" t="s">
        <v>118</v>
      </c>
      <c r="B35" s="239">
        <v>0.15192046676652304</v>
      </c>
      <c r="C35" s="240">
        <v>18.582174508200367</v>
      </c>
      <c r="D35" s="223">
        <v>109.81312207219192</v>
      </c>
      <c r="E35" s="216">
        <v>2.0846370850755145</v>
      </c>
      <c r="F35" s="223" t="s">
        <v>18</v>
      </c>
      <c r="G35" s="233">
        <v>18.586391378272989</v>
      </c>
      <c r="H35" s="223">
        <v>9.6744749448956391</v>
      </c>
      <c r="I35" s="233">
        <v>4.5955286585814212</v>
      </c>
      <c r="J35" s="222">
        <v>1.298469196584384</v>
      </c>
      <c r="K35" s="233">
        <v>0.53357458689436044</v>
      </c>
      <c r="L35" s="222">
        <v>0.39059472489659564</v>
      </c>
      <c r="M35" s="236">
        <v>0.96979305528987869</v>
      </c>
    </row>
    <row r="36" spans="1:13" ht="13.5" thickBot="1" x14ac:dyDescent="0.25">
      <c r="A36" s="241" t="s">
        <v>119</v>
      </c>
      <c r="B36" s="242">
        <v>0.13664437390729864</v>
      </c>
      <c r="C36" s="243" t="s">
        <v>18</v>
      </c>
      <c r="D36" s="244">
        <v>69.373161989498684</v>
      </c>
      <c r="E36" s="245">
        <v>1.8109083540753372</v>
      </c>
      <c r="F36" s="244" t="s">
        <v>18</v>
      </c>
      <c r="G36" s="243">
        <v>13.57794279971001</v>
      </c>
      <c r="H36" s="244" t="s">
        <v>18</v>
      </c>
      <c r="I36" s="246">
        <v>4.3804288194148153</v>
      </c>
      <c r="J36" s="247" t="s">
        <v>18</v>
      </c>
      <c r="K36" s="246">
        <v>0.52304823158422376</v>
      </c>
      <c r="L36" s="248">
        <v>0.38985252879090521</v>
      </c>
      <c r="M36" s="249" t="s">
        <v>18</v>
      </c>
    </row>
    <row r="37" spans="1:13" x14ac:dyDescent="0.2">
      <c r="A37" s="66" t="s">
        <v>19</v>
      </c>
      <c r="B37" s="250">
        <v>0.13664437390729864</v>
      </c>
      <c r="C37" s="251">
        <v>0.27888962736502704</v>
      </c>
      <c r="D37" s="252">
        <v>1.2423626513585522</v>
      </c>
      <c r="E37" s="211">
        <v>0.83309989235293658</v>
      </c>
      <c r="F37" s="210">
        <v>1.282167743210433</v>
      </c>
      <c r="G37" s="211">
        <v>13.359001248805129</v>
      </c>
      <c r="H37" s="210">
        <v>9.6372515222896755</v>
      </c>
      <c r="I37" s="211">
        <v>3.5019493981013352</v>
      </c>
      <c r="J37" s="252">
        <v>1.298469196584384</v>
      </c>
      <c r="K37" s="251">
        <v>0.52304823158422376</v>
      </c>
      <c r="L37" s="210">
        <v>0.38985252879090521</v>
      </c>
      <c r="M37" s="253">
        <v>0.32814219091850255</v>
      </c>
    </row>
    <row r="38" spans="1:13" x14ac:dyDescent="0.2">
      <c r="A38" s="71" t="s">
        <v>20</v>
      </c>
      <c r="B38" s="232">
        <v>0.40055781178034205</v>
      </c>
      <c r="C38" s="216">
        <v>19.120720697712652</v>
      </c>
      <c r="D38" s="222">
        <v>35.311283637910762</v>
      </c>
      <c r="E38" s="216">
        <v>18.089373120248016</v>
      </c>
      <c r="F38" s="215">
        <v>6.5166601644339979</v>
      </c>
      <c r="G38" s="216">
        <v>56.413310900498978</v>
      </c>
      <c r="H38" s="215">
        <v>31.74464284800414</v>
      </c>
      <c r="I38" s="216">
        <v>6.5003006803196817</v>
      </c>
      <c r="J38" s="222">
        <v>2.4004583704317435</v>
      </c>
      <c r="K38" s="216">
        <v>0.8128825922386389</v>
      </c>
      <c r="L38" s="222">
        <v>0.43079968525322526</v>
      </c>
      <c r="M38" s="217">
        <v>0.55593515791962245</v>
      </c>
    </row>
    <row r="39" spans="1:13" ht="13.5" thickBot="1" x14ac:dyDescent="0.25">
      <c r="A39" s="72" t="s">
        <v>21</v>
      </c>
      <c r="B39" s="254">
        <v>1.2468931528420761</v>
      </c>
      <c r="C39" s="246">
        <v>230.38401179921993</v>
      </c>
      <c r="D39" s="244">
        <v>388.31426558397169</v>
      </c>
      <c r="E39" s="255">
        <v>219.19097582454711</v>
      </c>
      <c r="F39" s="256">
        <v>37.387114918037611</v>
      </c>
      <c r="G39" s="246">
        <v>378.63025601954479</v>
      </c>
      <c r="H39" s="244">
        <v>83.620904096289237</v>
      </c>
      <c r="I39" s="246">
        <v>12.090109189973981</v>
      </c>
      <c r="J39" s="256">
        <v>4.1767803552477085</v>
      </c>
      <c r="K39" s="246">
        <v>1.2541384456336571</v>
      </c>
      <c r="L39" s="244">
        <v>0.51312754633767887</v>
      </c>
      <c r="M39" s="249">
        <v>2.2271403330945363</v>
      </c>
    </row>
    <row r="40" spans="1:13" ht="12.75" customHeight="1" x14ac:dyDescent="0.2">
      <c r="A40" s="2" t="s">
        <v>22</v>
      </c>
      <c r="B40" s="3" t="s">
        <v>23</v>
      </c>
      <c r="C40" s="4"/>
      <c r="D40" s="257"/>
      <c r="E40" s="257"/>
      <c r="F40" s="193" t="s">
        <v>24</v>
      </c>
      <c r="G40" s="258"/>
      <c r="H40" s="259" t="s">
        <v>129</v>
      </c>
      <c r="I40" s="259"/>
      <c r="J40" s="259"/>
      <c r="K40" s="198" t="s">
        <v>121</v>
      </c>
      <c r="L40" s="198"/>
      <c r="M40" s="199"/>
    </row>
    <row r="41" spans="1:13" ht="13.5" customHeight="1" thickBot="1" x14ac:dyDescent="0.25">
      <c r="A41" s="5"/>
      <c r="B41" s="6" t="s">
        <v>26</v>
      </c>
      <c r="C41" s="94"/>
      <c r="D41" s="207"/>
      <c r="E41" s="207"/>
      <c r="F41" s="156"/>
      <c r="G41" s="260"/>
      <c r="H41" s="261"/>
      <c r="I41" s="261"/>
      <c r="J41" s="261"/>
      <c r="K41" s="161"/>
      <c r="L41" s="161"/>
      <c r="M41" s="162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x14ac:dyDescent="0.2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</row>
  </sheetData>
  <mergeCells count="8">
    <mergeCell ref="F40:F41"/>
    <mergeCell ref="A1:M1"/>
    <mergeCell ref="A4:B4"/>
    <mergeCell ref="C4:G4"/>
    <mergeCell ref="I4:J4"/>
    <mergeCell ref="K4:M4"/>
    <mergeCell ref="H40:J41"/>
    <mergeCell ref="K40:M4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405D-D902-4020-8E65-EFF539A147F1}">
  <dimension ref="A1:M41"/>
  <sheetViews>
    <sheetView workbookViewId="0">
      <selection activeCell="P31" sqref="P31"/>
    </sheetView>
  </sheetViews>
  <sheetFormatPr defaultRowHeight="15" x14ac:dyDescent="0.25"/>
  <cols>
    <col min="1" max="16384" width="9.140625" style="144"/>
  </cols>
  <sheetData>
    <row r="1" spans="1:13" ht="21" thickBot="1" x14ac:dyDescent="0.3">
      <c r="A1" s="163" t="s">
        <v>125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1"/>
    </row>
    <row r="2" spans="1:13" x14ac:dyDescent="0.25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1:13" x14ac:dyDescent="0.25">
      <c r="A3" s="203"/>
      <c r="B3" s="10" t="s">
        <v>0</v>
      </c>
      <c r="C3" s="10"/>
      <c r="D3" s="10"/>
      <c r="E3" s="204"/>
      <c r="F3" s="204"/>
      <c r="G3" s="204"/>
      <c r="H3" s="10" t="s">
        <v>1</v>
      </c>
      <c r="I3" s="204" t="s">
        <v>2</v>
      </c>
      <c r="J3" s="204"/>
      <c r="K3" s="204"/>
      <c r="L3" s="204"/>
      <c r="M3" s="205"/>
    </row>
    <row r="4" spans="1:13" ht="15.75" thickBot="1" x14ac:dyDescent="0.3">
      <c r="A4" s="169" t="s">
        <v>3</v>
      </c>
      <c r="B4" s="156"/>
      <c r="C4" s="206" t="s">
        <v>37</v>
      </c>
      <c r="D4" s="206"/>
      <c r="E4" s="206"/>
      <c r="F4" s="206"/>
      <c r="G4" s="206"/>
      <c r="H4" s="207"/>
      <c r="I4" s="156" t="s">
        <v>4</v>
      </c>
      <c r="J4" s="156"/>
      <c r="K4" s="206" t="s">
        <v>126</v>
      </c>
      <c r="L4" s="206"/>
      <c r="M4" s="208"/>
    </row>
    <row r="5" spans="1:13" ht="15.75" thickBot="1" x14ac:dyDescent="0.3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5">
      <c r="A6" s="209" t="s">
        <v>89</v>
      </c>
      <c r="B6" s="210">
        <v>0.72738627120904986</v>
      </c>
      <c r="C6" s="211">
        <v>0.88887942745833848</v>
      </c>
      <c r="D6" s="210">
        <v>7.0865255439338064</v>
      </c>
      <c r="E6" s="212">
        <v>13.705253741946803</v>
      </c>
      <c r="F6" s="210">
        <v>37.883964454982078</v>
      </c>
      <c r="G6" s="212">
        <v>224.24129807381956</v>
      </c>
      <c r="H6" s="210">
        <v>16.319530406562361</v>
      </c>
      <c r="I6" s="212">
        <v>15.805828830424961</v>
      </c>
      <c r="J6" s="210">
        <v>1.1585329894883614</v>
      </c>
      <c r="K6" s="212">
        <v>1.6040341362320039</v>
      </c>
      <c r="L6" s="210">
        <v>1.3906044108786448</v>
      </c>
      <c r="M6" s="213">
        <v>0.50499905475022011</v>
      </c>
    </row>
    <row r="7" spans="1:13" x14ac:dyDescent="0.25">
      <c r="A7" s="214" t="s">
        <v>90</v>
      </c>
      <c r="B7" s="215">
        <v>0.78104330214427597</v>
      </c>
      <c r="C7" s="216">
        <v>0.921396925073242</v>
      </c>
      <c r="D7" s="215">
        <v>19.119143406284699</v>
      </c>
      <c r="E7" s="216">
        <v>11.387060386830436</v>
      </c>
      <c r="F7" s="215">
        <v>31.442370098418738</v>
      </c>
      <c r="G7" s="216">
        <v>165.11056844002877</v>
      </c>
      <c r="H7" s="215">
        <v>11.891231333197172</v>
      </c>
      <c r="I7" s="216">
        <v>17.612951884938926</v>
      </c>
      <c r="J7" s="215">
        <v>2.0212713095604276</v>
      </c>
      <c r="K7" s="216">
        <v>1.5867821243551636</v>
      </c>
      <c r="L7" s="215">
        <v>1.3752445235263193</v>
      </c>
      <c r="M7" s="217">
        <v>0.5324491191655728</v>
      </c>
    </row>
    <row r="8" spans="1:13" x14ac:dyDescent="0.25">
      <c r="A8" s="218" t="s">
        <v>91</v>
      </c>
      <c r="B8" s="219">
        <v>1.6732121233690471</v>
      </c>
      <c r="C8" s="220">
        <v>1.2873767546945285</v>
      </c>
      <c r="D8" s="219">
        <v>404.98067830132044</v>
      </c>
      <c r="E8" s="220">
        <v>11.564558313869737</v>
      </c>
      <c r="F8" s="219">
        <v>24.203839503353656</v>
      </c>
      <c r="G8" s="220">
        <v>90.595920859510471</v>
      </c>
      <c r="H8" s="219">
        <v>9.7457022603691446</v>
      </c>
      <c r="I8" s="220">
        <v>23.993311937615019</v>
      </c>
      <c r="J8" s="219">
        <v>24.83368201702887</v>
      </c>
      <c r="K8" s="220">
        <v>1.5696614522576604</v>
      </c>
      <c r="L8" s="219">
        <v>1.383692032043488</v>
      </c>
      <c r="M8" s="221">
        <v>0.54693041841636381</v>
      </c>
    </row>
    <row r="9" spans="1:13" x14ac:dyDescent="0.25">
      <c r="A9" s="214" t="s">
        <v>92</v>
      </c>
      <c r="B9" s="222">
        <v>1.10510608350414</v>
      </c>
      <c r="C9" s="216">
        <v>48.978942681480461</v>
      </c>
      <c r="D9" s="222">
        <v>321.33683025488665</v>
      </c>
      <c r="E9" s="216">
        <v>19.313763055664079</v>
      </c>
      <c r="F9" s="222">
        <v>18.214310898508749</v>
      </c>
      <c r="G9" s="216">
        <v>74.989327075229568</v>
      </c>
      <c r="H9" s="222">
        <v>7.9962268344554293</v>
      </c>
      <c r="I9" s="216">
        <v>194.81843696155727</v>
      </c>
      <c r="J9" s="222">
        <v>10.118211799857669</v>
      </c>
      <c r="K9" s="216">
        <v>1.5526715354014684</v>
      </c>
      <c r="L9" s="222">
        <v>1.319402320994967</v>
      </c>
      <c r="M9" s="217">
        <v>0.57063777313702702</v>
      </c>
    </row>
    <row r="10" spans="1:13" x14ac:dyDescent="0.25">
      <c r="A10" s="218" t="s">
        <v>93</v>
      </c>
      <c r="B10" s="219">
        <v>0.90045786683575957</v>
      </c>
      <c r="C10" s="223">
        <v>36.199140427565297</v>
      </c>
      <c r="D10" s="219">
        <v>102.55384784453176</v>
      </c>
      <c r="E10" s="223">
        <v>36.116430280683353</v>
      </c>
      <c r="F10" s="219">
        <v>16.763314426187005</v>
      </c>
      <c r="G10" s="223">
        <v>95.092727214445219</v>
      </c>
      <c r="H10" s="219">
        <v>6.9997122009247539</v>
      </c>
      <c r="I10" s="223">
        <v>109.48583571995519</v>
      </c>
      <c r="J10" s="219">
        <v>5.9040270837293845</v>
      </c>
      <c r="K10" s="223">
        <v>1.5358117899896722</v>
      </c>
      <c r="L10" s="219">
        <v>1.2885623568793123</v>
      </c>
      <c r="M10" s="224">
        <v>0.58172682471142445</v>
      </c>
    </row>
    <row r="11" spans="1:13" x14ac:dyDescent="0.25">
      <c r="A11" s="214" t="s">
        <v>94</v>
      </c>
      <c r="B11" s="223">
        <v>0.79781635398792727</v>
      </c>
      <c r="C11" s="225">
        <v>25.751883956140944</v>
      </c>
      <c r="D11" s="223">
        <v>155.69038447659412</v>
      </c>
      <c r="E11" s="225">
        <v>68.638966680044632</v>
      </c>
      <c r="F11" s="223">
        <v>15.557725913205157</v>
      </c>
      <c r="G11" s="225">
        <v>59.294191368357062</v>
      </c>
      <c r="H11" s="223">
        <v>6.4894660901841981</v>
      </c>
      <c r="I11" s="225">
        <v>54.24453898717293</v>
      </c>
      <c r="J11" s="223">
        <v>4.9587566138103849</v>
      </c>
      <c r="K11" s="225">
        <v>1.5190816329679069</v>
      </c>
      <c r="L11" s="223">
        <v>1.2120509566320639</v>
      </c>
      <c r="M11" s="226">
        <v>0.56691489204784173</v>
      </c>
    </row>
    <row r="12" spans="1:13" x14ac:dyDescent="0.25">
      <c r="A12" s="218" t="s">
        <v>95</v>
      </c>
      <c r="B12" s="219">
        <v>0.72178855049632906</v>
      </c>
      <c r="C12" s="227">
        <v>41.484919553986884</v>
      </c>
      <c r="D12" s="219">
        <v>199.46865382869495</v>
      </c>
      <c r="E12" s="220">
        <v>76.541461748696634</v>
      </c>
      <c r="F12" s="219">
        <v>15.740932482748871</v>
      </c>
      <c r="G12" s="220">
        <v>37.826761972125539</v>
      </c>
      <c r="H12" s="219">
        <v>7.0598190585124136</v>
      </c>
      <c r="I12" s="220">
        <v>38.884348176811272</v>
      </c>
      <c r="J12" s="219">
        <v>3.9632008089357016</v>
      </c>
      <c r="K12" s="220">
        <v>1.5024804820258635</v>
      </c>
      <c r="L12" s="219">
        <v>1.1697787027161122</v>
      </c>
      <c r="M12" s="221">
        <v>0.61594288747613357</v>
      </c>
    </row>
    <row r="13" spans="1:13" x14ac:dyDescent="0.25">
      <c r="A13" s="214" t="s">
        <v>96</v>
      </c>
      <c r="B13" s="215">
        <v>0.70746621853624281</v>
      </c>
      <c r="C13" s="216">
        <v>19.175649740239823</v>
      </c>
      <c r="D13" s="215">
        <v>118.02629891617285</v>
      </c>
      <c r="E13" s="216">
        <v>50.009607032353451</v>
      </c>
      <c r="F13" s="215">
        <v>15.344190447053871</v>
      </c>
      <c r="G13" s="216">
        <v>26.808511047117417</v>
      </c>
      <c r="H13" s="215">
        <v>6.0482246051456308</v>
      </c>
      <c r="I13" s="216">
        <v>23.9286317449492</v>
      </c>
      <c r="J13" s="215">
        <v>3.2863067321554924</v>
      </c>
      <c r="K13" s="216">
        <v>1.4860077555986664</v>
      </c>
      <c r="L13" s="215">
        <v>1.2032344447925427</v>
      </c>
      <c r="M13" s="217">
        <v>0.61618704873519026</v>
      </c>
    </row>
    <row r="14" spans="1:13" x14ac:dyDescent="0.25">
      <c r="A14" s="228" t="s">
        <v>97</v>
      </c>
      <c r="B14" s="219">
        <v>0.79338943426673336</v>
      </c>
      <c r="C14" s="220">
        <v>9.5352786702087737</v>
      </c>
      <c r="D14" s="219">
        <v>51.761508169125399</v>
      </c>
      <c r="E14" s="220">
        <v>200.69339183163964</v>
      </c>
      <c r="F14" s="219">
        <v>13.526530034070435</v>
      </c>
      <c r="G14" s="220">
        <v>34.913792254692254</v>
      </c>
      <c r="H14" s="219">
        <v>5.4059430281034873</v>
      </c>
      <c r="I14" s="220">
        <v>15.446074004777737</v>
      </c>
      <c r="J14" s="219">
        <v>2.9107228320204346</v>
      </c>
      <c r="K14" s="220">
        <v>1.4696628728683585</v>
      </c>
      <c r="L14" s="219">
        <v>1.2455334583691802</v>
      </c>
      <c r="M14" s="221">
        <v>0.58390461768281332</v>
      </c>
    </row>
    <row r="15" spans="1:13" x14ac:dyDescent="0.25">
      <c r="A15" s="214" t="s">
        <v>98</v>
      </c>
      <c r="B15" s="222">
        <v>2.9467884835814631</v>
      </c>
      <c r="C15" s="216">
        <v>6.9978707381984906</v>
      </c>
      <c r="D15" s="222">
        <v>79.327121525860377</v>
      </c>
      <c r="E15" s="216">
        <v>308.2307763990554</v>
      </c>
      <c r="F15" s="222">
        <v>12.34417808236757</v>
      </c>
      <c r="G15" s="216">
        <v>134.47201180499454</v>
      </c>
      <c r="H15" s="222">
        <v>4.9048212372486955</v>
      </c>
      <c r="I15" s="216">
        <v>10.587951152266923</v>
      </c>
      <c r="J15" s="222">
        <v>2.6593324038023423</v>
      </c>
      <c r="K15" s="216">
        <v>1.4537233119521702</v>
      </c>
      <c r="L15" s="222">
        <v>1.2631981047097529</v>
      </c>
      <c r="M15" s="217">
        <v>0.56742952702568539</v>
      </c>
    </row>
    <row r="16" spans="1:13" x14ac:dyDescent="0.25">
      <c r="A16" s="218" t="s">
        <v>99</v>
      </c>
      <c r="B16" s="219">
        <v>9.827290466226053</v>
      </c>
      <c r="C16" s="223">
        <v>5.5693313478064406</v>
      </c>
      <c r="D16" s="219">
        <v>190.68736037902264</v>
      </c>
      <c r="E16" s="223">
        <v>117.68163639166401</v>
      </c>
      <c r="F16" s="219">
        <v>11.368880204172438</v>
      </c>
      <c r="G16" s="223">
        <v>183.43790718342242</v>
      </c>
      <c r="H16" s="219">
        <v>4.3599072712320899</v>
      </c>
      <c r="I16" s="223">
        <v>7.7411987101979136</v>
      </c>
      <c r="J16" s="219">
        <v>2.4658105023968142</v>
      </c>
      <c r="K16" s="223">
        <v>1.4409538621879563</v>
      </c>
      <c r="L16" s="219">
        <v>1.2303569854758067</v>
      </c>
      <c r="M16" s="224">
        <v>1.2041676610047343</v>
      </c>
    </row>
    <row r="17" spans="1:13" x14ac:dyDescent="0.25">
      <c r="A17" s="214" t="s">
        <v>100</v>
      </c>
      <c r="B17" s="223">
        <v>5.1964815019394743</v>
      </c>
      <c r="C17" s="225">
        <v>6.1901941365604909</v>
      </c>
      <c r="D17" s="223">
        <v>74.355259400305968</v>
      </c>
      <c r="E17" s="216">
        <v>127.01695465061667</v>
      </c>
      <c r="F17" s="223">
        <v>11.808090799790653</v>
      </c>
      <c r="G17" s="216">
        <v>145.19842329854421</v>
      </c>
      <c r="H17" s="223">
        <v>4.1394776533475746</v>
      </c>
      <c r="I17" s="225">
        <v>6.0340040878578733</v>
      </c>
      <c r="J17" s="223">
        <v>2.3102285330823973</v>
      </c>
      <c r="K17" s="216">
        <v>1.4291020641308552</v>
      </c>
      <c r="L17" s="223">
        <v>1.1737178396569405</v>
      </c>
      <c r="M17" s="217">
        <v>1.2142017012090482</v>
      </c>
    </row>
    <row r="18" spans="1:13" x14ac:dyDescent="0.25">
      <c r="A18" s="218" t="s">
        <v>101</v>
      </c>
      <c r="B18" s="229">
        <v>2.3093522819564991</v>
      </c>
      <c r="C18" s="220">
        <v>19.021954081254894</v>
      </c>
      <c r="D18" s="229">
        <v>35.352683432918205</v>
      </c>
      <c r="E18" s="223">
        <v>370.80268572603262</v>
      </c>
      <c r="F18" s="229">
        <v>10.958493097330845</v>
      </c>
      <c r="G18" s="223">
        <v>77.585068450809786</v>
      </c>
      <c r="H18" s="229">
        <v>3.7800485837751263</v>
      </c>
      <c r="I18" s="220">
        <v>4.9417682748038594</v>
      </c>
      <c r="J18" s="229">
        <v>2.299535123176482</v>
      </c>
      <c r="K18" s="223">
        <v>1.4763660040158859</v>
      </c>
      <c r="L18" s="219">
        <v>1.0311656262346882</v>
      </c>
      <c r="M18" s="224">
        <v>0.90297805789130658</v>
      </c>
    </row>
    <row r="19" spans="1:13" x14ac:dyDescent="0.25">
      <c r="A19" s="214" t="s">
        <v>102</v>
      </c>
      <c r="B19" s="222">
        <v>1.6864409153167323</v>
      </c>
      <c r="C19" s="216">
        <v>13.475444735333086</v>
      </c>
      <c r="D19" s="222">
        <v>21.015239066330011</v>
      </c>
      <c r="E19" s="216">
        <v>288.40780649240571</v>
      </c>
      <c r="F19" s="222">
        <v>11.941028262335859</v>
      </c>
      <c r="G19" s="216">
        <v>40.81481448507477</v>
      </c>
      <c r="H19" s="222">
        <v>3.6289201511807669</v>
      </c>
      <c r="I19" s="216">
        <v>4.1119945555685105</v>
      </c>
      <c r="J19" s="222">
        <v>2.1633558052557662</v>
      </c>
      <c r="K19" s="216">
        <v>1.4807733882996748</v>
      </c>
      <c r="L19" s="215">
        <v>0.99373965233437045</v>
      </c>
      <c r="M19" s="217">
        <v>0.77719192198617815</v>
      </c>
    </row>
    <row r="20" spans="1:13" x14ac:dyDescent="0.25">
      <c r="A20" s="218" t="s">
        <v>103</v>
      </c>
      <c r="B20" s="219">
        <v>1.2240512230505538</v>
      </c>
      <c r="C20" s="220">
        <v>9.3207941314466272</v>
      </c>
      <c r="D20" s="219">
        <v>14.239424799128363</v>
      </c>
      <c r="E20" s="220">
        <v>73.699505690674442</v>
      </c>
      <c r="F20" s="219">
        <v>53.301812236837534</v>
      </c>
      <c r="G20" s="220">
        <v>25.560900020917813</v>
      </c>
      <c r="H20" s="219">
        <v>3.2381289332310752</v>
      </c>
      <c r="I20" s="220">
        <v>3.5155887267834212</v>
      </c>
      <c r="J20" s="219">
        <v>2.2218814046606115</v>
      </c>
      <c r="K20" s="220">
        <v>1.4454838940330914</v>
      </c>
      <c r="L20" s="219">
        <v>0.95396533393021998</v>
      </c>
      <c r="M20" s="221">
        <v>0.72264678029830831</v>
      </c>
    </row>
    <row r="21" spans="1:13" x14ac:dyDescent="0.25">
      <c r="A21" s="214" t="s">
        <v>104</v>
      </c>
      <c r="B21" s="222">
        <v>4.0757586945877389</v>
      </c>
      <c r="C21" s="216">
        <v>6.9119114981655692</v>
      </c>
      <c r="D21" s="222">
        <v>10.61537864555377</v>
      </c>
      <c r="E21" s="216">
        <v>43.464169429670903</v>
      </c>
      <c r="F21" s="222">
        <v>156.3033328515709</v>
      </c>
      <c r="G21" s="216">
        <v>17.893327247850731</v>
      </c>
      <c r="H21" s="222">
        <v>2.9442970539895059</v>
      </c>
      <c r="I21" s="216">
        <v>3.0217953702895604</v>
      </c>
      <c r="J21" s="222">
        <v>2.005016453916638</v>
      </c>
      <c r="K21" s="216">
        <v>1.3505314932618997</v>
      </c>
      <c r="L21" s="222">
        <v>0.91531007993733338</v>
      </c>
      <c r="M21" s="217">
        <v>0.67270006119797343</v>
      </c>
    </row>
    <row r="22" spans="1:13" x14ac:dyDescent="0.25">
      <c r="A22" s="218" t="s">
        <v>105</v>
      </c>
      <c r="B22" s="219">
        <v>9.0556306422205388</v>
      </c>
      <c r="C22" s="223">
        <v>5.2497760322491231</v>
      </c>
      <c r="D22" s="219">
        <v>8.3051854352502872</v>
      </c>
      <c r="E22" s="223">
        <v>349.61004036446428</v>
      </c>
      <c r="F22" s="219">
        <v>50.501021503449593</v>
      </c>
      <c r="G22" s="223">
        <v>13.275462908382845</v>
      </c>
      <c r="H22" s="219">
        <v>2.7098431568167962</v>
      </c>
      <c r="I22" s="223">
        <v>2.6698110307742811</v>
      </c>
      <c r="J22" s="219">
        <v>1.8983844499451754</v>
      </c>
      <c r="K22" s="223">
        <v>1.385079218221885</v>
      </c>
      <c r="L22" s="219">
        <v>0.87775604585244582</v>
      </c>
      <c r="M22" s="224">
        <v>1.0118710836688625</v>
      </c>
    </row>
    <row r="23" spans="1:13" x14ac:dyDescent="0.25">
      <c r="A23" s="214" t="s">
        <v>106</v>
      </c>
      <c r="B23" s="223">
        <v>3.6394934692377747</v>
      </c>
      <c r="C23" s="225">
        <v>5.2349708844728164</v>
      </c>
      <c r="D23" s="223">
        <v>7.020600924285616</v>
      </c>
      <c r="E23" s="225">
        <v>214.98999676812667</v>
      </c>
      <c r="F23" s="223">
        <v>34.405524609119396</v>
      </c>
      <c r="G23" s="225">
        <v>10.532462601773528</v>
      </c>
      <c r="H23" s="223">
        <v>2.5055298562202593</v>
      </c>
      <c r="I23" s="225">
        <v>2.357074719665853</v>
      </c>
      <c r="J23" s="223">
        <v>1.8751806557254731</v>
      </c>
      <c r="K23" s="225">
        <v>1.4545420340923463</v>
      </c>
      <c r="L23" s="223">
        <v>0.84128544864745103</v>
      </c>
      <c r="M23" s="226">
        <v>1.8555075755145256</v>
      </c>
    </row>
    <row r="24" spans="1:13" x14ac:dyDescent="0.25">
      <c r="A24" s="218" t="s">
        <v>107</v>
      </c>
      <c r="B24" s="219">
        <v>2.0005125699621749</v>
      </c>
      <c r="C24" s="227">
        <v>28.507338374875104</v>
      </c>
      <c r="D24" s="219">
        <v>19.157027067449004</v>
      </c>
      <c r="E24" s="220">
        <v>64.980638110704291</v>
      </c>
      <c r="F24" s="219">
        <v>26.995996592187947</v>
      </c>
      <c r="G24" s="220">
        <v>8.6085118685061257</v>
      </c>
      <c r="H24" s="219">
        <v>2.3024383044300629</v>
      </c>
      <c r="I24" s="220">
        <v>2.1199707981609208</v>
      </c>
      <c r="J24" s="219">
        <v>1.8215165588631481</v>
      </c>
      <c r="K24" s="220">
        <v>1.4050212285694248</v>
      </c>
      <c r="L24" s="219">
        <v>0.80484770854950627</v>
      </c>
      <c r="M24" s="221">
        <v>1.0586340729082278</v>
      </c>
    </row>
    <row r="25" spans="1:13" x14ac:dyDescent="0.25">
      <c r="A25" s="214" t="s">
        <v>108</v>
      </c>
      <c r="B25" s="215">
        <v>1.3441248638497536</v>
      </c>
      <c r="C25" s="216">
        <v>20.135501870389625</v>
      </c>
      <c r="D25" s="215">
        <v>22.637414749807551</v>
      </c>
      <c r="E25" s="216">
        <v>48.971822979775361</v>
      </c>
      <c r="F25" s="215">
        <v>20.420277235391698</v>
      </c>
      <c r="G25" s="216">
        <v>7.3889788625717152</v>
      </c>
      <c r="H25" s="215">
        <v>2.1407792299467876</v>
      </c>
      <c r="I25" s="216">
        <v>1.9044369018632601</v>
      </c>
      <c r="J25" s="215">
        <v>1.8026426078203144</v>
      </c>
      <c r="K25" s="216">
        <v>1.4062143913566767</v>
      </c>
      <c r="L25" s="215">
        <v>0.76808882991727601</v>
      </c>
      <c r="M25" s="217">
        <v>0.80199938598712195</v>
      </c>
    </row>
    <row r="26" spans="1:13" x14ac:dyDescent="0.25">
      <c r="A26" s="230" t="s">
        <v>109</v>
      </c>
      <c r="B26" s="219">
        <v>1.0376364159090516</v>
      </c>
      <c r="C26" s="220">
        <v>11.408920643334442</v>
      </c>
      <c r="D26" s="219">
        <v>14.543893725306466</v>
      </c>
      <c r="E26" s="220">
        <v>72.863464036816595</v>
      </c>
      <c r="F26" s="219">
        <v>45.463781030717847</v>
      </c>
      <c r="G26" s="220">
        <v>6.4682503400444959</v>
      </c>
      <c r="H26" s="219">
        <v>2.006653741534973</v>
      </c>
      <c r="I26" s="220">
        <v>1.7694891929149159</v>
      </c>
      <c r="J26" s="219">
        <v>1.7839070683095477</v>
      </c>
      <c r="K26" s="220">
        <v>1.4362149787631855</v>
      </c>
      <c r="L26" s="219">
        <v>0.73258474467914059</v>
      </c>
      <c r="M26" s="221">
        <v>0.68506613052592313</v>
      </c>
    </row>
    <row r="27" spans="1:13" x14ac:dyDescent="0.25">
      <c r="A27" s="214" t="s">
        <v>110</v>
      </c>
      <c r="B27" s="222">
        <v>0.88108084021273514</v>
      </c>
      <c r="C27" s="216">
        <v>7.3235336414872183</v>
      </c>
      <c r="D27" s="222">
        <v>12.564972531314337</v>
      </c>
      <c r="E27" s="216">
        <v>136.15475064677227</v>
      </c>
      <c r="F27" s="222">
        <v>57.622924685186575</v>
      </c>
      <c r="G27" s="216">
        <v>6.464152232147975</v>
      </c>
      <c r="H27" s="222">
        <v>1.8528285569930969</v>
      </c>
      <c r="I27" s="216">
        <v>1.8672946699724036</v>
      </c>
      <c r="J27" s="222">
        <v>1.7653093470084298</v>
      </c>
      <c r="K27" s="216">
        <v>1.4489568580349561</v>
      </c>
      <c r="L27" s="222">
        <v>0.70129664291497695</v>
      </c>
      <c r="M27" s="217">
        <v>0.66168750937941656</v>
      </c>
    </row>
    <row r="28" spans="1:13" x14ac:dyDescent="0.25">
      <c r="A28" s="218" t="s">
        <v>111</v>
      </c>
      <c r="B28" s="219">
        <v>0.76856591650314932</v>
      </c>
      <c r="C28" s="223">
        <v>5.3379736586219053</v>
      </c>
      <c r="D28" s="219">
        <v>10.808773537394815</v>
      </c>
      <c r="E28" s="223">
        <v>123.13757658439839</v>
      </c>
      <c r="F28" s="219">
        <v>30.702057826822113</v>
      </c>
      <c r="G28" s="223">
        <v>24.539686392491028</v>
      </c>
      <c r="H28" s="219">
        <v>1.726373279429364</v>
      </c>
      <c r="I28" s="223">
        <v>1.6947996637465814</v>
      </c>
      <c r="J28" s="219">
        <v>1.7468488513190836</v>
      </c>
      <c r="K28" s="223">
        <v>1.3042821686719195</v>
      </c>
      <c r="L28" s="219">
        <v>0.67104629725741416</v>
      </c>
      <c r="M28" s="224">
        <v>0.63990913884363843</v>
      </c>
    </row>
    <row r="29" spans="1:13" x14ac:dyDescent="0.25">
      <c r="A29" s="214" t="s">
        <v>112</v>
      </c>
      <c r="B29" s="223">
        <v>0.74951901694656686</v>
      </c>
      <c r="C29" s="225">
        <v>4.1881886466401443</v>
      </c>
      <c r="D29" s="223">
        <v>9.111823037697075</v>
      </c>
      <c r="E29" s="225">
        <v>76.978455663192221</v>
      </c>
      <c r="F29" s="222">
        <v>19.946013538361079</v>
      </c>
      <c r="G29" s="225">
        <v>50.354862451068207</v>
      </c>
      <c r="H29" s="222">
        <v>1.6143004193478363</v>
      </c>
      <c r="I29" s="225">
        <v>1.5528448615058787</v>
      </c>
      <c r="J29" s="223">
        <v>1.7285249893694112</v>
      </c>
      <c r="K29" s="225">
        <v>1.252064362993035</v>
      </c>
      <c r="L29" s="223">
        <v>0.63789223320075916</v>
      </c>
      <c r="M29" s="226">
        <v>0.65698938133166862</v>
      </c>
    </row>
    <row r="30" spans="1:13" x14ac:dyDescent="0.25">
      <c r="A30" s="218" t="s">
        <v>113</v>
      </c>
      <c r="B30" s="219">
        <v>5.0713473337813877</v>
      </c>
      <c r="C30" s="220">
        <v>3.4014964025494918</v>
      </c>
      <c r="D30" s="219">
        <v>13.276743258312271</v>
      </c>
      <c r="E30" s="220">
        <v>64.251469572033102</v>
      </c>
      <c r="F30" s="231">
        <v>14.684932304762654</v>
      </c>
      <c r="G30" s="220">
        <v>27.040650136422371</v>
      </c>
      <c r="H30" s="231">
        <v>1.9421741743254113</v>
      </c>
      <c r="I30" s="220">
        <v>1.5870450803907636</v>
      </c>
      <c r="J30" s="229">
        <v>1.7103371700145442</v>
      </c>
      <c r="K30" s="220">
        <v>1.2556860393754516</v>
      </c>
      <c r="L30" s="229">
        <v>0.60578121051572742</v>
      </c>
      <c r="M30" s="221">
        <v>0.79589623569242196</v>
      </c>
    </row>
    <row r="31" spans="1:13" x14ac:dyDescent="0.25">
      <c r="A31" s="214" t="s">
        <v>114</v>
      </c>
      <c r="B31" s="232">
        <v>5.0634355746520638</v>
      </c>
      <c r="C31" s="233">
        <v>2.8506592973160592</v>
      </c>
      <c r="D31" s="215">
        <v>17.706518115278858</v>
      </c>
      <c r="E31" s="216">
        <v>75.849495820492933</v>
      </c>
      <c r="F31" s="215">
        <v>25.460918244187326</v>
      </c>
      <c r="G31" s="216">
        <v>27.829437231102293</v>
      </c>
      <c r="H31" s="215">
        <v>33.820553159639225</v>
      </c>
      <c r="I31" s="216">
        <v>1.482261757947783</v>
      </c>
      <c r="J31" s="222">
        <v>1.6922848028381023</v>
      </c>
      <c r="K31" s="216">
        <v>1.2200439433149515</v>
      </c>
      <c r="L31" s="222">
        <v>0.57647959512996982</v>
      </c>
      <c r="M31" s="217">
        <v>0.89412314492411293</v>
      </c>
    </row>
    <row r="32" spans="1:13" x14ac:dyDescent="0.25">
      <c r="A32" s="218" t="s">
        <v>115</v>
      </c>
      <c r="B32" s="234">
        <v>3.1592921783409924</v>
      </c>
      <c r="C32" s="227">
        <v>2.4601929969406098</v>
      </c>
      <c r="D32" s="219">
        <v>22.602683659076469</v>
      </c>
      <c r="E32" s="220">
        <v>280.49833745014701</v>
      </c>
      <c r="F32" s="219">
        <v>28.255883591947594</v>
      </c>
      <c r="G32" s="220">
        <v>64.894151506295771</v>
      </c>
      <c r="H32" s="219">
        <v>41.691448294306333</v>
      </c>
      <c r="I32" s="220">
        <v>1.3817124066329827</v>
      </c>
      <c r="J32" s="219">
        <v>1.6743672981536806</v>
      </c>
      <c r="K32" s="220">
        <v>1.2388164261966204</v>
      </c>
      <c r="L32" s="219">
        <v>0.54980250201089353</v>
      </c>
      <c r="M32" s="221">
        <v>0.77487095312469412</v>
      </c>
    </row>
    <row r="33" spans="1:13" x14ac:dyDescent="0.25">
      <c r="A33" s="214" t="s">
        <v>116</v>
      </c>
      <c r="B33" s="235">
        <v>2.1056712366496599</v>
      </c>
      <c r="C33" s="216">
        <v>2.1629405643941833</v>
      </c>
      <c r="D33" s="222">
        <v>23.746249950914219</v>
      </c>
      <c r="E33" s="233">
        <v>217.34625958141538</v>
      </c>
      <c r="F33" s="222">
        <v>23.05449566155346</v>
      </c>
      <c r="G33" s="233">
        <v>142.12686755780683</v>
      </c>
      <c r="H33" s="222">
        <v>25.865299191281657</v>
      </c>
      <c r="I33" s="233">
        <v>1.3182082220912961</v>
      </c>
      <c r="J33" s="222">
        <v>1.6565840670061294</v>
      </c>
      <c r="K33" s="233">
        <v>1.300415008082511</v>
      </c>
      <c r="L33" s="222">
        <v>0.52398975522502045</v>
      </c>
      <c r="M33" s="236">
        <v>0.73697783218078827</v>
      </c>
    </row>
    <row r="34" spans="1:13" x14ac:dyDescent="0.25">
      <c r="A34" s="237" t="s">
        <v>117</v>
      </c>
      <c r="B34" s="234">
        <v>1.5227717522230728</v>
      </c>
      <c r="C34" s="238">
        <v>1.941036920726964</v>
      </c>
      <c r="D34" s="219">
        <v>17.827697294212939</v>
      </c>
      <c r="E34" s="220">
        <v>88.467695861572864</v>
      </c>
      <c r="F34" s="219">
        <v>294.28000395075003</v>
      </c>
      <c r="G34" s="220">
        <v>116.64946893388866</v>
      </c>
      <c r="H34" s="219">
        <v>21.700470668307762</v>
      </c>
      <c r="I34" s="220">
        <v>1.3044217758182157</v>
      </c>
      <c r="J34" s="219">
        <v>1.63893452117301</v>
      </c>
      <c r="K34" s="220">
        <v>1.3041911350402666</v>
      </c>
      <c r="L34" s="219">
        <v>0.49902563511733733</v>
      </c>
      <c r="M34" s="221">
        <v>0.66548217333241977</v>
      </c>
    </row>
    <row r="35" spans="1:13" x14ac:dyDescent="0.25">
      <c r="A35" s="214" t="s">
        <v>118</v>
      </c>
      <c r="B35" s="239">
        <v>1.1961607398550589</v>
      </c>
      <c r="C35" s="240">
        <v>2.1957343906221558</v>
      </c>
      <c r="D35" s="223">
        <v>17.307149722413598</v>
      </c>
      <c r="E35" s="216">
        <v>42.296455249696386</v>
      </c>
      <c r="F35" s="223" t="s">
        <v>18</v>
      </c>
      <c r="G35" s="233">
        <v>46.411730591193567</v>
      </c>
      <c r="H35" s="223">
        <v>19.00711931870752</v>
      </c>
      <c r="I35" s="233">
        <v>1.2510331885767936</v>
      </c>
      <c r="J35" s="222">
        <v>1.6214180731659487</v>
      </c>
      <c r="K35" s="233">
        <v>1.5598152573421145</v>
      </c>
      <c r="L35" s="222">
        <v>0.47573905989025012</v>
      </c>
      <c r="M35" s="236">
        <v>0.60478969871057109</v>
      </c>
    </row>
    <row r="36" spans="1:13" ht="15.75" thickBot="1" x14ac:dyDescent="0.3">
      <c r="A36" s="241" t="s">
        <v>119</v>
      </c>
      <c r="B36" s="242">
        <v>1.000064523123444</v>
      </c>
      <c r="C36" s="243" t="s">
        <v>18</v>
      </c>
      <c r="D36" s="244">
        <v>17.719365094787513</v>
      </c>
      <c r="E36" s="245">
        <v>41.294320180050271</v>
      </c>
      <c r="F36" s="244" t="s">
        <v>18</v>
      </c>
      <c r="G36" s="243">
        <v>24.924043468591133</v>
      </c>
      <c r="H36" s="244" t="s">
        <v>18</v>
      </c>
      <c r="I36" s="246">
        <v>1.192193598071084</v>
      </c>
      <c r="J36" s="247"/>
      <c r="K36" s="246">
        <v>1.4748790032824117</v>
      </c>
      <c r="L36" s="248">
        <v>0.48157342911643553</v>
      </c>
      <c r="M36" s="249" t="s">
        <v>18</v>
      </c>
    </row>
    <row r="37" spans="1:13" x14ac:dyDescent="0.25">
      <c r="A37" s="66" t="s">
        <v>19</v>
      </c>
      <c r="B37" s="250">
        <v>0.70746621853624281</v>
      </c>
      <c r="C37" s="251">
        <v>0.88887942745833848</v>
      </c>
      <c r="D37" s="252">
        <v>7.020600924285616</v>
      </c>
      <c r="E37" s="211">
        <v>11.387060386830436</v>
      </c>
      <c r="F37" s="210">
        <v>10.958493097330845</v>
      </c>
      <c r="G37" s="211">
        <v>6.464152232147975</v>
      </c>
      <c r="H37" s="210">
        <v>1.6143004193478363</v>
      </c>
      <c r="I37" s="211">
        <v>1.192193598071084</v>
      </c>
      <c r="J37" s="252">
        <v>1.1585329894883614</v>
      </c>
      <c r="K37" s="251">
        <v>1.2200439433149515</v>
      </c>
      <c r="L37" s="210">
        <v>0.47573905989025012</v>
      </c>
      <c r="M37" s="253">
        <v>0.50499905475022011</v>
      </c>
    </row>
    <row r="38" spans="1:13" x14ac:dyDescent="0.25">
      <c r="A38" s="71" t="s">
        <v>20</v>
      </c>
      <c r="B38" s="232">
        <v>2.3893269949830791</v>
      </c>
      <c r="C38" s="216">
        <v>11.803641104341125</v>
      </c>
      <c r="D38" s="222">
        <v>65.804917293360162</v>
      </c>
      <c r="E38" s="216">
        <v>119.83757441037118</v>
      </c>
      <c r="F38" s="215">
        <v>38.913683605771439</v>
      </c>
      <c r="G38" s="216">
        <v>64.882073157394402</v>
      </c>
      <c r="H38" s="215">
        <v>8.8612422684248848</v>
      </c>
      <c r="I38" s="216">
        <v>18.052479257874303</v>
      </c>
      <c r="J38" s="222">
        <v>3.3232037624529926</v>
      </c>
      <c r="K38" s="216">
        <v>1.4306241888037436</v>
      </c>
      <c r="L38" s="222">
        <v>0.93215309571407579</v>
      </c>
      <c r="M38" s="217">
        <v>0.76749375542867393</v>
      </c>
    </row>
    <row r="39" spans="1:13" ht="15.75" thickBot="1" x14ac:dyDescent="0.3">
      <c r="A39" s="72" t="s">
        <v>21</v>
      </c>
      <c r="B39" s="254">
        <v>9.827290466226053</v>
      </c>
      <c r="C39" s="246">
        <v>48.978942681480461</v>
      </c>
      <c r="D39" s="244">
        <v>404.98067830132044</v>
      </c>
      <c r="E39" s="255">
        <v>370.80268572603262</v>
      </c>
      <c r="F39" s="256">
        <v>294.28000395075003</v>
      </c>
      <c r="G39" s="246">
        <v>224.24129807381956</v>
      </c>
      <c r="H39" s="244">
        <v>41.691448294306333</v>
      </c>
      <c r="I39" s="246">
        <v>194.81843696155727</v>
      </c>
      <c r="J39" s="256">
        <v>24.83368201702887</v>
      </c>
      <c r="K39" s="246">
        <v>1.6040341362320039</v>
      </c>
      <c r="L39" s="244">
        <v>1.3906044108786448</v>
      </c>
      <c r="M39" s="249">
        <v>1.8555075755145256</v>
      </c>
    </row>
    <row r="40" spans="1:13" x14ac:dyDescent="0.25">
      <c r="A40" s="2" t="s">
        <v>22</v>
      </c>
      <c r="B40" s="3" t="s">
        <v>23</v>
      </c>
      <c r="C40" s="4"/>
      <c r="D40" s="257"/>
      <c r="E40" s="257"/>
      <c r="F40" s="193" t="s">
        <v>24</v>
      </c>
      <c r="G40" s="258"/>
      <c r="H40" s="259" t="s">
        <v>127</v>
      </c>
      <c r="I40" s="259"/>
      <c r="J40" s="259"/>
      <c r="K40" s="198" t="s">
        <v>121</v>
      </c>
      <c r="L40" s="198"/>
      <c r="M40" s="199"/>
    </row>
    <row r="41" spans="1:13" ht="15.75" thickBot="1" x14ac:dyDescent="0.3">
      <c r="A41" s="5"/>
      <c r="B41" s="6" t="s">
        <v>26</v>
      </c>
      <c r="C41" s="94"/>
      <c r="D41" s="207"/>
      <c r="E41" s="207"/>
      <c r="F41" s="156"/>
      <c r="G41" s="260"/>
      <c r="H41" s="261"/>
      <c r="I41" s="261"/>
      <c r="J41" s="261"/>
      <c r="K41" s="161"/>
      <c r="L41" s="161"/>
      <c r="M41" s="162"/>
    </row>
  </sheetData>
  <mergeCells count="8">
    <mergeCell ref="F40:F41"/>
    <mergeCell ref="H40:J41"/>
    <mergeCell ref="K40:M41"/>
    <mergeCell ref="A1:M1"/>
    <mergeCell ref="A4:B4"/>
    <mergeCell ref="C4:G4"/>
    <mergeCell ref="I4:J4"/>
    <mergeCell ref="K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16AE-B2A0-4CF0-8AA0-DC0CB0D2CEFA}">
  <dimension ref="A1:M42"/>
  <sheetViews>
    <sheetView workbookViewId="0">
      <selection activeCell="Q29" sqref="Q29"/>
    </sheetView>
  </sheetViews>
  <sheetFormatPr defaultRowHeight="12.75" x14ac:dyDescent="0.2"/>
  <cols>
    <col min="1" max="13" width="11.140625" style="202" customWidth="1"/>
    <col min="14" max="256" width="9.140625" style="202"/>
    <col min="257" max="269" width="11.140625" style="202" customWidth="1"/>
    <col min="270" max="512" width="9.140625" style="202"/>
    <col min="513" max="525" width="11.140625" style="202" customWidth="1"/>
    <col min="526" max="768" width="9.140625" style="202"/>
    <col min="769" max="781" width="11.140625" style="202" customWidth="1"/>
    <col min="782" max="1024" width="9.140625" style="202"/>
    <col min="1025" max="1037" width="11.140625" style="202" customWidth="1"/>
    <col min="1038" max="1280" width="9.140625" style="202"/>
    <col min="1281" max="1293" width="11.140625" style="202" customWidth="1"/>
    <col min="1294" max="1536" width="9.140625" style="202"/>
    <col min="1537" max="1549" width="11.140625" style="202" customWidth="1"/>
    <col min="1550" max="1792" width="9.140625" style="202"/>
    <col min="1793" max="1805" width="11.140625" style="202" customWidth="1"/>
    <col min="1806" max="2048" width="9.140625" style="202"/>
    <col min="2049" max="2061" width="11.140625" style="202" customWidth="1"/>
    <col min="2062" max="2304" width="9.140625" style="202"/>
    <col min="2305" max="2317" width="11.140625" style="202" customWidth="1"/>
    <col min="2318" max="2560" width="9.140625" style="202"/>
    <col min="2561" max="2573" width="11.140625" style="202" customWidth="1"/>
    <col min="2574" max="2816" width="9.140625" style="202"/>
    <col min="2817" max="2829" width="11.140625" style="202" customWidth="1"/>
    <col min="2830" max="3072" width="9.140625" style="202"/>
    <col min="3073" max="3085" width="11.140625" style="202" customWidth="1"/>
    <col min="3086" max="3328" width="9.140625" style="202"/>
    <col min="3329" max="3341" width="11.140625" style="202" customWidth="1"/>
    <col min="3342" max="3584" width="9.140625" style="202"/>
    <col min="3585" max="3597" width="11.140625" style="202" customWidth="1"/>
    <col min="3598" max="3840" width="9.140625" style="202"/>
    <col min="3841" max="3853" width="11.140625" style="202" customWidth="1"/>
    <col min="3854" max="4096" width="9.140625" style="202"/>
    <col min="4097" max="4109" width="11.140625" style="202" customWidth="1"/>
    <col min="4110" max="4352" width="9.140625" style="202"/>
    <col min="4353" max="4365" width="11.140625" style="202" customWidth="1"/>
    <col min="4366" max="4608" width="9.140625" style="202"/>
    <col min="4609" max="4621" width="11.140625" style="202" customWidth="1"/>
    <col min="4622" max="4864" width="9.140625" style="202"/>
    <col min="4865" max="4877" width="11.140625" style="202" customWidth="1"/>
    <col min="4878" max="5120" width="9.140625" style="202"/>
    <col min="5121" max="5133" width="11.140625" style="202" customWidth="1"/>
    <col min="5134" max="5376" width="9.140625" style="202"/>
    <col min="5377" max="5389" width="11.140625" style="202" customWidth="1"/>
    <col min="5390" max="5632" width="9.140625" style="202"/>
    <col min="5633" max="5645" width="11.140625" style="202" customWidth="1"/>
    <col min="5646" max="5888" width="9.140625" style="202"/>
    <col min="5889" max="5901" width="11.140625" style="202" customWidth="1"/>
    <col min="5902" max="6144" width="9.140625" style="202"/>
    <col min="6145" max="6157" width="11.140625" style="202" customWidth="1"/>
    <col min="6158" max="6400" width="9.140625" style="202"/>
    <col min="6401" max="6413" width="11.140625" style="202" customWidth="1"/>
    <col min="6414" max="6656" width="9.140625" style="202"/>
    <col min="6657" max="6669" width="11.140625" style="202" customWidth="1"/>
    <col min="6670" max="6912" width="9.140625" style="202"/>
    <col min="6913" max="6925" width="11.140625" style="202" customWidth="1"/>
    <col min="6926" max="7168" width="9.140625" style="202"/>
    <col min="7169" max="7181" width="11.140625" style="202" customWidth="1"/>
    <col min="7182" max="7424" width="9.140625" style="202"/>
    <col min="7425" max="7437" width="11.140625" style="202" customWidth="1"/>
    <col min="7438" max="7680" width="9.140625" style="202"/>
    <col min="7681" max="7693" width="11.140625" style="202" customWidth="1"/>
    <col min="7694" max="7936" width="9.140625" style="202"/>
    <col min="7937" max="7949" width="11.140625" style="202" customWidth="1"/>
    <col min="7950" max="8192" width="9.140625" style="202"/>
    <col min="8193" max="8205" width="11.140625" style="202" customWidth="1"/>
    <col min="8206" max="8448" width="9.140625" style="202"/>
    <col min="8449" max="8461" width="11.140625" style="202" customWidth="1"/>
    <col min="8462" max="8704" width="9.140625" style="202"/>
    <col min="8705" max="8717" width="11.140625" style="202" customWidth="1"/>
    <col min="8718" max="8960" width="9.140625" style="202"/>
    <col min="8961" max="8973" width="11.140625" style="202" customWidth="1"/>
    <col min="8974" max="9216" width="9.140625" style="202"/>
    <col min="9217" max="9229" width="11.140625" style="202" customWidth="1"/>
    <col min="9230" max="9472" width="9.140625" style="202"/>
    <col min="9473" max="9485" width="11.140625" style="202" customWidth="1"/>
    <col min="9486" max="9728" width="9.140625" style="202"/>
    <col min="9729" max="9741" width="11.140625" style="202" customWidth="1"/>
    <col min="9742" max="9984" width="9.140625" style="202"/>
    <col min="9985" max="9997" width="11.140625" style="202" customWidth="1"/>
    <col min="9998" max="10240" width="9.140625" style="202"/>
    <col min="10241" max="10253" width="11.140625" style="202" customWidth="1"/>
    <col min="10254" max="10496" width="9.140625" style="202"/>
    <col min="10497" max="10509" width="11.140625" style="202" customWidth="1"/>
    <col min="10510" max="10752" width="9.140625" style="202"/>
    <col min="10753" max="10765" width="11.140625" style="202" customWidth="1"/>
    <col min="10766" max="11008" width="9.140625" style="202"/>
    <col min="11009" max="11021" width="11.140625" style="202" customWidth="1"/>
    <col min="11022" max="11264" width="9.140625" style="202"/>
    <col min="11265" max="11277" width="11.140625" style="202" customWidth="1"/>
    <col min="11278" max="11520" width="9.140625" style="202"/>
    <col min="11521" max="11533" width="11.140625" style="202" customWidth="1"/>
    <col min="11534" max="11776" width="9.140625" style="202"/>
    <col min="11777" max="11789" width="11.140625" style="202" customWidth="1"/>
    <col min="11790" max="12032" width="9.140625" style="202"/>
    <col min="12033" max="12045" width="11.140625" style="202" customWidth="1"/>
    <col min="12046" max="12288" width="9.140625" style="202"/>
    <col min="12289" max="12301" width="11.140625" style="202" customWidth="1"/>
    <col min="12302" max="12544" width="9.140625" style="202"/>
    <col min="12545" max="12557" width="11.140625" style="202" customWidth="1"/>
    <col min="12558" max="12800" width="9.140625" style="202"/>
    <col min="12801" max="12813" width="11.140625" style="202" customWidth="1"/>
    <col min="12814" max="13056" width="9.140625" style="202"/>
    <col min="13057" max="13069" width="11.140625" style="202" customWidth="1"/>
    <col min="13070" max="13312" width="9.140625" style="202"/>
    <col min="13313" max="13325" width="11.140625" style="202" customWidth="1"/>
    <col min="13326" max="13568" width="9.140625" style="202"/>
    <col min="13569" max="13581" width="11.140625" style="202" customWidth="1"/>
    <col min="13582" max="13824" width="9.140625" style="202"/>
    <col min="13825" max="13837" width="11.140625" style="202" customWidth="1"/>
    <col min="13838" max="14080" width="9.140625" style="202"/>
    <col min="14081" max="14093" width="11.140625" style="202" customWidth="1"/>
    <col min="14094" max="14336" width="9.140625" style="202"/>
    <col min="14337" max="14349" width="11.140625" style="202" customWidth="1"/>
    <col min="14350" max="14592" width="9.140625" style="202"/>
    <col min="14593" max="14605" width="11.140625" style="202" customWidth="1"/>
    <col min="14606" max="14848" width="9.140625" style="202"/>
    <col min="14849" max="14861" width="11.140625" style="202" customWidth="1"/>
    <col min="14862" max="15104" width="9.140625" style="202"/>
    <col min="15105" max="15117" width="11.140625" style="202" customWidth="1"/>
    <col min="15118" max="15360" width="9.140625" style="202"/>
    <col min="15361" max="15373" width="11.140625" style="202" customWidth="1"/>
    <col min="15374" max="15616" width="9.140625" style="202"/>
    <col min="15617" max="15629" width="11.140625" style="202" customWidth="1"/>
    <col min="15630" max="15872" width="9.140625" style="202"/>
    <col min="15873" max="15885" width="11.140625" style="202" customWidth="1"/>
    <col min="15886" max="16128" width="9.140625" style="202"/>
    <col min="16129" max="16141" width="11.140625" style="202" customWidth="1"/>
    <col min="16142" max="16384" width="9.140625" style="202"/>
  </cols>
  <sheetData>
    <row r="1" spans="1:13" ht="26.25" customHeight="1" thickBot="1" x14ac:dyDescent="0.25">
      <c r="A1" s="163" t="s">
        <v>122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1"/>
    </row>
    <row r="2" spans="1:13" x14ac:dyDescent="0.2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1:13" x14ac:dyDescent="0.2">
      <c r="A3" s="203"/>
      <c r="B3" s="10" t="s">
        <v>0</v>
      </c>
      <c r="C3" s="10"/>
      <c r="D3" s="10"/>
      <c r="E3" s="204"/>
      <c r="F3" s="204"/>
      <c r="G3" s="204"/>
      <c r="H3" s="10" t="s">
        <v>1</v>
      </c>
      <c r="I3" s="204" t="s">
        <v>2</v>
      </c>
      <c r="J3" s="204"/>
      <c r="K3" s="204"/>
      <c r="L3" s="204"/>
      <c r="M3" s="205"/>
    </row>
    <row r="4" spans="1:13" ht="24.75" customHeight="1" thickBot="1" x14ac:dyDescent="0.25">
      <c r="A4" s="169" t="s">
        <v>3</v>
      </c>
      <c r="B4" s="156"/>
      <c r="C4" s="206" t="s">
        <v>37</v>
      </c>
      <c r="D4" s="206"/>
      <c r="E4" s="206"/>
      <c r="F4" s="206"/>
      <c r="G4" s="206"/>
      <c r="H4" s="207"/>
      <c r="I4" s="156" t="s">
        <v>4</v>
      </c>
      <c r="J4" s="156"/>
      <c r="K4" s="206" t="s">
        <v>123</v>
      </c>
      <c r="L4" s="206"/>
      <c r="M4" s="208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209" t="s">
        <v>89</v>
      </c>
      <c r="B6" s="210">
        <v>0.60093430573781226</v>
      </c>
      <c r="C6" s="211">
        <v>33.669157247464362</v>
      </c>
      <c r="D6" s="210">
        <v>14.768132253640495</v>
      </c>
      <c r="E6" s="212">
        <v>12.104133381715695</v>
      </c>
      <c r="F6" s="210">
        <v>36.633164395664622</v>
      </c>
      <c r="G6" s="212">
        <v>13.216782568513674</v>
      </c>
      <c r="H6" s="210">
        <v>72.375711763590488</v>
      </c>
      <c r="I6" s="212">
        <v>2.5443417218406457</v>
      </c>
      <c r="J6" s="210">
        <v>1.5362995799290891</v>
      </c>
      <c r="K6" s="212">
        <v>0.49708788021765876</v>
      </c>
      <c r="L6" s="210">
        <v>0.32928403053521021</v>
      </c>
      <c r="M6" s="213">
        <v>0.28006853094026019</v>
      </c>
    </row>
    <row r="7" spans="1:13" x14ac:dyDescent="0.2">
      <c r="A7" s="214" t="s">
        <v>90</v>
      </c>
      <c r="B7" s="215">
        <v>0.68026170510718931</v>
      </c>
      <c r="C7" s="216">
        <v>21.129698977530431</v>
      </c>
      <c r="D7" s="215">
        <v>11.019383436496126</v>
      </c>
      <c r="E7" s="216">
        <v>40.328499180719561</v>
      </c>
      <c r="F7" s="215">
        <v>19.031306000736862</v>
      </c>
      <c r="G7" s="216">
        <v>12.785771666175535</v>
      </c>
      <c r="H7" s="215">
        <v>43.813623237326709</v>
      </c>
      <c r="I7" s="216">
        <v>2.4803058734188101</v>
      </c>
      <c r="J7" s="215">
        <v>1.4671427597202502</v>
      </c>
      <c r="K7" s="216">
        <v>0.4842335165888923</v>
      </c>
      <c r="L7" s="215">
        <v>0.32099192451545455</v>
      </c>
      <c r="M7" s="217">
        <v>0.27313959402219179</v>
      </c>
    </row>
    <row r="8" spans="1:13" x14ac:dyDescent="0.2">
      <c r="A8" s="218" t="s">
        <v>91</v>
      </c>
      <c r="B8" s="219">
        <v>0.76070779457773552</v>
      </c>
      <c r="C8" s="220">
        <v>26.079330923833258</v>
      </c>
      <c r="D8" s="219">
        <v>8.1997753186713354</v>
      </c>
      <c r="E8" s="220">
        <v>132.48922202228968</v>
      </c>
      <c r="F8" s="219">
        <v>11.149196936142554</v>
      </c>
      <c r="G8" s="220">
        <v>13.637139420092934</v>
      </c>
      <c r="H8" s="219">
        <v>27.040596534233789</v>
      </c>
      <c r="I8" s="220">
        <v>2.4101796640794477</v>
      </c>
      <c r="J8" s="219">
        <v>1.4467159911808372</v>
      </c>
      <c r="K8" s="220">
        <v>0.48616584460010065</v>
      </c>
      <c r="L8" s="219">
        <v>0.29969152230679896</v>
      </c>
      <c r="M8" s="221">
        <v>0.28845038698882136</v>
      </c>
    </row>
    <row r="9" spans="1:13" x14ac:dyDescent="0.2">
      <c r="A9" s="214" t="s">
        <v>92</v>
      </c>
      <c r="B9" s="222">
        <v>0.81590840962533817</v>
      </c>
      <c r="C9" s="216">
        <v>9.2404404490071155</v>
      </c>
      <c r="D9" s="222">
        <v>6.1373402910471304</v>
      </c>
      <c r="E9" s="216">
        <v>123.58716122053795</v>
      </c>
      <c r="F9" s="222">
        <v>9.2170784787753828</v>
      </c>
      <c r="G9" s="216">
        <v>13.660025593704962</v>
      </c>
      <c r="H9" s="222">
        <v>19.814537021474145</v>
      </c>
      <c r="I9" s="216">
        <v>2.1678577952260674</v>
      </c>
      <c r="J9" s="222">
        <v>1.5008178212982397</v>
      </c>
      <c r="K9" s="216">
        <v>0.46471733257211667</v>
      </c>
      <c r="L9" s="222">
        <v>0.29884088556590044</v>
      </c>
      <c r="M9" s="217">
        <v>0.28956012771889406</v>
      </c>
    </row>
    <row r="10" spans="1:13" x14ac:dyDescent="0.2">
      <c r="A10" s="218" t="s">
        <v>93</v>
      </c>
      <c r="B10" s="219">
        <v>0.91085920421160071</v>
      </c>
      <c r="C10" s="223">
        <v>6.6780369550770091</v>
      </c>
      <c r="D10" s="219">
        <v>4.7921125923796097</v>
      </c>
      <c r="E10" s="223">
        <v>115.89501825634292</v>
      </c>
      <c r="F10" s="219">
        <v>10.468865467330323</v>
      </c>
      <c r="G10" s="223">
        <v>13.025898078981889</v>
      </c>
      <c r="H10" s="219">
        <v>15.541148933322962</v>
      </c>
      <c r="I10" s="223">
        <v>2.1336516955090792</v>
      </c>
      <c r="J10" s="219">
        <v>1.5312781460210065</v>
      </c>
      <c r="K10" s="223">
        <v>0.44923168520022649</v>
      </c>
      <c r="L10" s="219">
        <v>0.2826317655196256</v>
      </c>
      <c r="M10" s="224">
        <v>0.29355995875446145</v>
      </c>
    </row>
    <row r="11" spans="1:13" x14ac:dyDescent="0.2">
      <c r="A11" s="214" t="s">
        <v>94</v>
      </c>
      <c r="B11" s="223">
        <v>0.92436439797317105</v>
      </c>
      <c r="C11" s="225">
        <v>4.6203615014248918</v>
      </c>
      <c r="D11" s="223">
        <v>4.5026989979208913</v>
      </c>
      <c r="E11" s="225">
        <v>95.824455988354799</v>
      </c>
      <c r="F11" s="223">
        <v>19.524054930566365</v>
      </c>
      <c r="G11" s="225">
        <v>11.612397994427189</v>
      </c>
      <c r="H11" s="223">
        <v>16.466517823275577</v>
      </c>
      <c r="I11" s="225">
        <v>2.1576301176789472</v>
      </c>
      <c r="J11" s="223">
        <v>1.5266782427212831</v>
      </c>
      <c r="K11" s="225">
        <v>0.44330736583747021</v>
      </c>
      <c r="L11" s="223">
        <v>0.31723629646438933</v>
      </c>
      <c r="M11" s="226">
        <v>0.32119817516831045</v>
      </c>
    </row>
    <row r="12" spans="1:13" x14ac:dyDescent="0.2">
      <c r="A12" s="218" t="s">
        <v>95</v>
      </c>
      <c r="B12" s="219">
        <v>0.90870613715066972</v>
      </c>
      <c r="C12" s="227">
        <v>3.3387104299241468</v>
      </c>
      <c r="D12" s="219">
        <v>4.8600404425654515</v>
      </c>
      <c r="E12" s="220">
        <v>62.942073501180843</v>
      </c>
      <c r="F12" s="219">
        <v>18.645422382204742</v>
      </c>
      <c r="G12" s="220">
        <v>9.6870618322517963</v>
      </c>
      <c r="H12" s="219">
        <v>22.399617571973891</v>
      </c>
      <c r="I12" s="220">
        <v>2.1335051429889771</v>
      </c>
      <c r="J12" s="219">
        <v>1.5058271952650386</v>
      </c>
      <c r="K12" s="220">
        <v>0.44522401014104418</v>
      </c>
      <c r="L12" s="219">
        <v>0.36909518422966692</v>
      </c>
      <c r="M12" s="221">
        <v>0.32628347045329897</v>
      </c>
    </row>
    <row r="13" spans="1:13" x14ac:dyDescent="0.2">
      <c r="A13" s="214" t="s">
        <v>96</v>
      </c>
      <c r="B13" s="215">
        <v>0.91173776017931674</v>
      </c>
      <c r="C13" s="216">
        <v>2.5652073210625281</v>
      </c>
      <c r="D13" s="215">
        <v>4.7582735936939891</v>
      </c>
      <c r="E13" s="216">
        <v>48.97830679853449</v>
      </c>
      <c r="F13" s="215">
        <v>14.521908994145269</v>
      </c>
      <c r="G13" s="216">
        <v>7.9627948338166945</v>
      </c>
      <c r="H13" s="215">
        <v>22.325874031568897</v>
      </c>
      <c r="I13" s="216">
        <v>2.02624257669506</v>
      </c>
      <c r="J13" s="215">
        <v>1.4595068174685262</v>
      </c>
      <c r="K13" s="216">
        <v>0.42415111835713259</v>
      </c>
      <c r="L13" s="215">
        <v>0.30738995455407181</v>
      </c>
      <c r="M13" s="217">
        <v>0.32695427091421669</v>
      </c>
    </row>
    <row r="14" spans="1:13" x14ac:dyDescent="0.2">
      <c r="A14" s="228" t="s">
        <v>97</v>
      </c>
      <c r="B14" s="219">
        <v>0.962549701327996</v>
      </c>
      <c r="C14" s="220">
        <v>2.1070914320554204</v>
      </c>
      <c r="D14" s="219">
        <v>4.4051618912591621</v>
      </c>
      <c r="E14" s="220">
        <v>37.749988642271404</v>
      </c>
      <c r="F14" s="219">
        <v>17.187120928011357</v>
      </c>
      <c r="G14" s="220">
        <v>6.7920786989819186</v>
      </c>
      <c r="H14" s="219">
        <v>44.367464761789485</v>
      </c>
      <c r="I14" s="220">
        <v>1.9495867711484225</v>
      </c>
      <c r="J14" s="219">
        <v>1.4618896047583987</v>
      </c>
      <c r="K14" s="220">
        <v>0.43907558495841953</v>
      </c>
      <c r="L14" s="219">
        <v>0.29297326468447682</v>
      </c>
      <c r="M14" s="221">
        <v>0.48574346839143323</v>
      </c>
    </row>
    <row r="15" spans="1:13" x14ac:dyDescent="0.2">
      <c r="A15" s="214" t="s">
        <v>98</v>
      </c>
      <c r="B15" s="222">
        <v>0.86838532918541</v>
      </c>
      <c r="C15" s="216">
        <v>1.6881552457607871</v>
      </c>
      <c r="D15" s="222">
        <v>4.2210010078604681</v>
      </c>
      <c r="E15" s="216">
        <v>29.0130487306463</v>
      </c>
      <c r="F15" s="222">
        <v>15.939253971988895</v>
      </c>
      <c r="G15" s="216">
        <v>6.031938095399056</v>
      </c>
      <c r="H15" s="222">
        <v>28.553138553096034</v>
      </c>
      <c r="I15" s="216">
        <v>1.8741421659425466</v>
      </c>
      <c r="J15" s="222">
        <v>1.3822095788561459</v>
      </c>
      <c r="K15" s="216">
        <v>0.46132348972222181</v>
      </c>
      <c r="L15" s="222">
        <v>0.30143061732015941</v>
      </c>
      <c r="M15" s="217">
        <v>0.4403470289667612</v>
      </c>
    </row>
    <row r="16" spans="1:13" x14ac:dyDescent="0.2">
      <c r="A16" s="218" t="s">
        <v>99</v>
      </c>
      <c r="B16" s="219">
        <v>0.88037633486689471</v>
      </c>
      <c r="C16" s="223">
        <v>2.5847197788281835</v>
      </c>
      <c r="D16" s="219">
        <v>4.1917530031610104</v>
      </c>
      <c r="E16" s="223">
        <v>22.428408848608498</v>
      </c>
      <c r="F16" s="219">
        <v>13.507820590766475</v>
      </c>
      <c r="G16" s="223">
        <v>5.3739583870621725</v>
      </c>
      <c r="H16" s="219">
        <v>21.874696728231864</v>
      </c>
      <c r="I16" s="223">
        <v>1.9236626548554407</v>
      </c>
      <c r="J16" s="219">
        <v>1.3727233009073112</v>
      </c>
      <c r="K16" s="223">
        <v>0.44304390009555356</v>
      </c>
      <c r="L16" s="219">
        <v>0.29736040190980195</v>
      </c>
      <c r="M16" s="224">
        <v>0.37575624689292864</v>
      </c>
    </row>
    <row r="17" spans="1:13" x14ac:dyDescent="0.2">
      <c r="A17" s="214" t="s">
        <v>100</v>
      </c>
      <c r="B17" s="223">
        <v>0.97757280544126557</v>
      </c>
      <c r="C17" s="225">
        <v>3.44904450237033</v>
      </c>
      <c r="D17" s="223">
        <v>4.4857715470047834</v>
      </c>
      <c r="E17" s="216">
        <v>17.639287955007905</v>
      </c>
      <c r="F17" s="223">
        <v>9.7547668143255457</v>
      </c>
      <c r="G17" s="216">
        <v>6.1151418183957258</v>
      </c>
      <c r="H17" s="223">
        <v>16.826451342412408</v>
      </c>
      <c r="I17" s="225">
        <v>2.2014893450078743</v>
      </c>
      <c r="J17" s="223">
        <v>1.3160629732632085</v>
      </c>
      <c r="K17" s="216">
        <v>0.4263767709113328</v>
      </c>
      <c r="L17" s="223">
        <v>0.28501491397528816</v>
      </c>
      <c r="M17" s="217">
        <v>0.36300982048246572</v>
      </c>
    </row>
    <row r="18" spans="1:13" x14ac:dyDescent="0.2">
      <c r="A18" s="218" t="s">
        <v>101</v>
      </c>
      <c r="B18" s="229">
        <v>1.0345567352173846</v>
      </c>
      <c r="C18" s="220">
        <v>17.222678157988465</v>
      </c>
      <c r="D18" s="229">
        <v>6.4825483128013728</v>
      </c>
      <c r="E18" s="223">
        <v>14.184626977366857</v>
      </c>
      <c r="F18" s="229">
        <v>10.845025851342337</v>
      </c>
      <c r="G18" s="223">
        <v>18.341602350271398</v>
      </c>
      <c r="H18" s="229">
        <v>13.682738733409018</v>
      </c>
      <c r="I18" s="220">
        <v>2.0665801378053619</v>
      </c>
      <c r="J18" s="229">
        <v>1.2524930321966323</v>
      </c>
      <c r="K18" s="223">
        <v>0.41936169144300001</v>
      </c>
      <c r="L18" s="219">
        <v>0.28638733308127851</v>
      </c>
      <c r="M18" s="224">
        <v>0.33923558526881664</v>
      </c>
    </row>
    <row r="19" spans="1:13" x14ac:dyDescent="0.2">
      <c r="A19" s="214" t="s">
        <v>102</v>
      </c>
      <c r="B19" s="222">
        <v>1.0368250826473033</v>
      </c>
      <c r="C19" s="216">
        <v>51.807674428407609</v>
      </c>
      <c r="D19" s="222">
        <v>34.766720231871609</v>
      </c>
      <c r="E19" s="216">
        <v>11.669248751536774</v>
      </c>
      <c r="F19" s="222">
        <v>33.441271878194122</v>
      </c>
      <c r="G19" s="216">
        <v>23.968014396919596</v>
      </c>
      <c r="H19" s="222">
        <v>11.570275647017358</v>
      </c>
      <c r="I19" s="216">
        <v>1.9890888887447653</v>
      </c>
      <c r="J19" s="222">
        <v>1.2219795594923784</v>
      </c>
      <c r="K19" s="216">
        <v>0.40052812787213121</v>
      </c>
      <c r="L19" s="215">
        <v>0.2945102181636895</v>
      </c>
      <c r="M19" s="217">
        <v>0.98318293706125326</v>
      </c>
    </row>
    <row r="20" spans="1:13" x14ac:dyDescent="0.2">
      <c r="A20" s="218" t="s">
        <v>103</v>
      </c>
      <c r="B20" s="219">
        <v>1.1243793067643093</v>
      </c>
      <c r="C20" s="220">
        <v>27.459367398543595</v>
      </c>
      <c r="D20" s="219">
        <v>40.746435254084055</v>
      </c>
      <c r="E20" s="220">
        <v>9.7990946090975868</v>
      </c>
      <c r="F20" s="219">
        <v>32.137897430228811</v>
      </c>
      <c r="G20" s="220">
        <v>108.9439702130483</v>
      </c>
      <c r="H20" s="219">
        <v>9.6223362635531089</v>
      </c>
      <c r="I20" s="220">
        <v>1.8115217366464134</v>
      </c>
      <c r="J20" s="219">
        <v>1.2191753638135912</v>
      </c>
      <c r="K20" s="220">
        <v>0.37154010562757933</v>
      </c>
      <c r="L20" s="219">
        <v>0.33146147044959767</v>
      </c>
      <c r="M20" s="221">
        <v>0.53187537346907576</v>
      </c>
    </row>
    <row r="21" spans="1:13" x14ac:dyDescent="0.2">
      <c r="A21" s="214" t="s">
        <v>104</v>
      </c>
      <c r="B21" s="222">
        <v>1.1548920836366854</v>
      </c>
      <c r="C21" s="216">
        <v>12.983476892832968</v>
      </c>
      <c r="D21" s="222">
        <v>63.631383292830655</v>
      </c>
      <c r="E21" s="216">
        <v>8.4197848949822909</v>
      </c>
      <c r="F21" s="222">
        <v>25.093138098230948</v>
      </c>
      <c r="G21" s="216">
        <v>511.87129646338383</v>
      </c>
      <c r="H21" s="222">
        <v>8.0749789857051493</v>
      </c>
      <c r="I21" s="216">
        <v>1.8233192258661959</v>
      </c>
      <c r="J21" s="222">
        <v>1.2162953833824468</v>
      </c>
      <c r="K21" s="216">
        <v>0.37856320775733426</v>
      </c>
      <c r="L21" s="222">
        <v>0.73425348579342198</v>
      </c>
      <c r="M21" s="217">
        <v>0.41825318084772606</v>
      </c>
    </row>
    <row r="22" spans="1:13" x14ac:dyDescent="0.2">
      <c r="A22" s="218" t="s">
        <v>105</v>
      </c>
      <c r="B22" s="219">
        <v>1.145742948853121</v>
      </c>
      <c r="C22" s="223">
        <v>153.89848985510162</v>
      </c>
      <c r="D22" s="219">
        <v>111.46440453543049</v>
      </c>
      <c r="E22" s="223">
        <v>7.4331810003102214</v>
      </c>
      <c r="F22" s="219">
        <v>151.17664231499174</v>
      </c>
      <c r="G22" s="223">
        <v>124.30459162457954</v>
      </c>
      <c r="H22" s="219">
        <v>6.7824741216780042</v>
      </c>
      <c r="I22" s="223">
        <v>2.4280320811602913</v>
      </c>
      <c r="J22" s="219">
        <v>1.2132817816902277</v>
      </c>
      <c r="K22" s="223">
        <v>0.37772570279592077</v>
      </c>
      <c r="L22" s="219">
        <v>0.46273490687448765</v>
      </c>
      <c r="M22" s="224">
        <v>0.37437448406381879</v>
      </c>
    </row>
    <row r="23" spans="1:13" x14ac:dyDescent="0.2">
      <c r="A23" s="214" t="s">
        <v>106</v>
      </c>
      <c r="B23" s="223">
        <v>1.0505519326811217</v>
      </c>
      <c r="C23" s="225">
        <v>136.11393033895828</v>
      </c>
      <c r="D23" s="223">
        <v>102.12246117568722</v>
      </c>
      <c r="E23" s="225">
        <v>6.6958575119951602</v>
      </c>
      <c r="F23" s="223">
        <v>93.2393606021284</v>
      </c>
      <c r="G23" s="225">
        <v>45.381075143707712</v>
      </c>
      <c r="H23" s="223">
        <v>5.9871297832946038</v>
      </c>
      <c r="I23" s="225">
        <v>2.0593679729752816</v>
      </c>
      <c r="J23" s="223">
        <v>1.2101352808458128</v>
      </c>
      <c r="K23" s="225">
        <v>0.36565265987653728</v>
      </c>
      <c r="L23" s="223">
        <v>0.37211501966865895</v>
      </c>
      <c r="M23" s="226">
        <v>0.34020423753959761</v>
      </c>
    </row>
    <row r="24" spans="1:13" x14ac:dyDescent="0.2">
      <c r="A24" s="218" t="s">
        <v>107</v>
      </c>
      <c r="B24" s="219">
        <v>1.0964870547938057</v>
      </c>
      <c r="C24" s="227">
        <v>62.297102778657212</v>
      </c>
      <c r="D24" s="219">
        <v>53.030031488599533</v>
      </c>
      <c r="E24" s="220">
        <v>6.1264516488678087</v>
      </c>
      <c r="F24" s="219">
        <v>59.492076068677967</v>
      </c>
      <c r="G24" s="220">
        <v>28.924154498736875</v>
      </c>
      <c r="H24" s="219">
        <v>5.4982566760655809</v>
      </c>
      <c r="I24" s="220">
        <v>2.3058022599497474</v>
      </c>
      <c r="J24" s="219">
        <v>1.2094478744084973</v>
      </c>
      <c r="K24" s="220">
        <v>0.35172679790084616</v>
      </c>
      <c r="L24" s="219">
        <v>0.32802444308356216</v>
      </c>
      <c r="M24" s="221">
        <v>0.30997477207978252</v>
      </c>
    </row>
    <row r="25" spans="1:13" x14ac:dyDescent="0.2">
      <c r="A25" s="214" t="s">
        <v>108</v>
      </c>
      <c r="B25" s="215">
        <v>1.1359396757631792</v>
      </c>
      <c r="C25" s="216">
        <v>185.41350034376009</v>
      </c>
      <c r="D25" s="215">
        <v>19.421858463313697</v>
      </c>
      <c r="E25" s="216">
        <v>5.6644891232144152</v>
      </c>
      <c r="F25" s="215">
        <v>56.976983573391109</v>
      </c>
      <c r="G25" s="216">
        <v>35.763890887401558</v>
      </c>
      <c r="H25" s="215">
        <v>4.7114600863777154</v>
      </c>
      <c r="I25" s="216">
        <v>2.4201824543616044</v>
      </c>
      <c r="J25" s="215">
        <v>1.214717474340353</v>
      </c>
      <c r="K25" s="216">
        <v>0.3290406189008811</v>
      </c>
      <c r="L25" s="215">
        <v>0.3099569557704896</v>
      </c>
      <c r="M25" s="217">
        <v>0.29747055143079604</v>
      </c>
    </row>
    <row r="26" spans="1:13" x14ac:dyDescent="0.2">
      <c r="A26" s="230" t="s">
        <v>109</v>
      </c>
      <c r="B26" s="219">
        <v>1.8299742869101769</v>
      </c>
      <c r="C26" s="220">
        <v>97.598241783429316</v>
      </c>
      <c r="D26" s="219">
        <v>12.625032179252251</v>
      </c>
      <c r="E26" s="220">
        <v>5.2762723321291203</v>
      </c>
      <c r="F26" s="219">
        <v>24.538886767177306</v>
      </c>
      <c r="G26" s="220">
        <v>84.283052261827862</v>
      </c>
      <c r="H26" s="219">
        <v>4.4193440034195932</v>
      </c>
      <c r="I26" s="220">
        <v>2.1276327784430928</v>
      </c>
      <c r="J26" s="219">
        <v>1.2181248723236939</v>
      </c>
      <c r="K26" s="220">
        <v>0.36602874370255362</v>
      </c>
      <c r="L26" s="219">
        <v>0.2847432682054567</v>
      </c>
      <c r="M26" s="221">
        <v>0.31408167254135833</v>
      </c>
    </row>
    <row r="27" spans="1:13" x14ac:dyDescent="0.2">
      <c r="A27" s="214" t="s">
        <v>110</v>
      </c>
      <c r="B27" s="222">
        <v>1.4410256481034394</v>
      </c>
      <c r="C27" s="216">
        <v>180.77102901206558</v>
      </c>
      <c r="D27" s="222">
        <v>11.850556166890888</v>
      </c>
      <c r="E27" s="216">
        <v>4.9293376754515661</v>
      </c>
      <c r="F27" s="222">
        <v>13.045723805971678</v>
      </c>
      <c r="G27" s="216">
        <v>101.57534255041294</v>
      </c>
      <c r="H27" s="222">
        <v>3.9182853195748595</v>
      </c>
      <c r="I27" s="216">
        <v>1.9794333751770503</v>
      </c>
      <c r="J27" s="222">
        <v>1.1630638216056497</v>
      </c>
      <c r="K27" s="216">
        <v>0.36255584390000095</v>
      </c>
      <c r="L27" s="222">
        <v>0.27994640175650221</v>
      </c>
      <c r="M27" s="217">
        <v>0.292619073849471</v>
      </c>
    </row>
    <row r="28" spans="1:13" x14ac:dyDescent="0.2">
      <c r="A28" s="218" t="s">
        <v>111</v>
      </c>
      <c r="B28" s="219">
        <v>1.2269768893353916</v>
      </c>
      <c r="C28" s="223">
        <v>95.238937136578002</v>
      </c>
      <c r="D28" s="219">
        <v>17.766560095951988</v>
      </c>
      <c r="E28" s="223">
        <v>4.6076520198514759</v>
      </c>
      <c r="F28" s="219">
        <v>238.02736694389998</v>
      </c>
      <c r="G28" s="223">
        <v>48.934031234511892</v>
      </c>
      <c r="H28" s="219">
        <v>3.6085317299973516</v>
      </c>
      <c r="I28" s="223">
        <v>1.8755197577537615</v>
      </c>
      <c r="J28" s="219">
        <v>1.0847139962475767</v>
      </c>
      <c r="K28" s="223">
        <v>0.35341732134646769</v>
      </c>
      <c r="L28" s="219">
        <v>0.28654498419327934</v>
      </c>
      <c r="M28" s="224">
        <v>0.28156075669571556</v>
      </c>
    </row>
    <row r="29" spans="1:13" x14ac:dyDescent="0.2">
      <c r="A29" s="214" t="s">
        <v>112</v>
      </c>
      <c r="B29" s="223">
        <v>1.0762364257583936</v>
      </c>
      <c r="C29" s="225">
        <v>55.282864589225142</v>
      </c>
      <c r="D29" s="223">
        <v>49.998745017311805</v>
      </c>
      <c r="E29" s="225">
        <v>4.3125342296961202</v>
      </c>
      <c r="F29" s="222">
        <v>98.256108503700773</v>
      </c>
      <c r="G29" s="225">
        <v>31.798922307001053</v>
      </c>
      <c r="H29" s="222">
        <v>3.3721331323311561</v>
      </c>
      <c r="I29" s="225">
        <v>1.7769310431624377</v>
      </c>
      <c r="J29" s="223">
        <v>0.93928448206078852</v>
      </c>
      <c r="K29" s="225">
        <v>0.33848445840158847</v>
      </c>
      <c r="L29" s="223">
        <v>0.29685690489751604</v>
      </c>
      <c r="M29" s="226">
        <v>0.28693266195529732</v>
      </c>
    </row>
    <row r="30" spans="1:13" x14ac:dyDescent="0.2">
      <c r="A30" s="218" t="s">
        <v>113</v>
      </c>
      <c r="B30" s="219">
        <v>1.0312174146289821</v>
      </c>
      <c r="C30" s="220">
        <v>74.72608526493066</v>
      </c>
      <c r="D30" s="219">
        <v>29.568375994555264</v>
      </c>
      <c r="E30" s="220">
        <v>4.0456492896711342</v>
      </c>
      <c r="F30" s="231">
        <v>46.06207195085949</v>
      </c>
      <c r="G30" s="220">
        <v>25.763413640743167</v>
      </c>
      <c r="H30" s="231">
        <v>3.3109414836262125</v>
      </c>
      <c r="I30" s="220">
        <v>1.7642346070661636</v>
      </c>
      <c r="J30" s="229">
        <v>0.79385245552200978</v>
      </c>
      <c r="K30" s="220">
        <v>0.31814646405458968</v>
      </c>
      <c r="L30" s="229">
        <v>0.28782985324744459</v>
      </c>
      <c r="M30" s="221">
        <v>0.28909233200636625</v>
      </c>
    </row>
    <row r="31" spans="1:13" x14ac:dyDescent="0.2">
      <c r="A31" s="214" t="s">
        <v>114</v>
      </c>
      <c r="B31" s="232">
        <v>1.5462279459937733</v>
      </c>
      <c r="C31" s="233">
        <v>77.888946180248269</v>
      </c>
      <c r="D31" s="215">
        <v>94.283303962008674</v>
      </c>
      <c r="E31" s="216">
        <v>3.8099321749345179</v>
      </c>
      <c r="F31" s="215">
        <v>25.625142153055165</v>
      </c>
      <c r="G31" s="216">
        <v>19.472478632119046</v>
      </c>
      <c r="H31" s="215">
        <v>3.2754517179665275</v>
      </c>
      <c r="I31" s="216">
        <v>1.7129813771492415</v>
      </c>
      <c r="J31" s="222">
        <v>0.71855307152137016</v>
      </c>
      <c r="K31" s="216">
        <v>0.31455113644331034</v>
      </c>
      <c r="L31" s="222">
        <v>0.27978863513288593</v>
      </c>
      <c r="M31" s="217">
        <v>0.25958707261836</v>
      </c>
    </row>
    <row r="32" spans="1:13" x14ac:dyDescent="0.2">
      <c r="A32" s="218" t="s">
        <v>115</v>
      </c>
      <c r="B32" s="234">
        <v>5.7661247520507395</v>
      </c>
      <c r="C32" s="227">
        <v>51.735978957336556</v>
      </c>
      <c r="D32" s="219">
        <v>206.73366464295481</v>
      </c>
      <c r="E32" s="220">
        <v>3.6072365366630841</v>
      </c>
      <c r="F32" s="219">
        <v>17.804978469132344</v>
      </c>
      <c r="G32" s="220">
        <v>18.084213468438929</v>
      </c>
      <c r="H32" s="219">
        <v>2.9725356083198213</v>
      </c>
      <c r="I32" s="220">
        <v>1.6546091741237048</v>
      </c>
      <c r="J32" s="219">
        <v>0.65932390251016915</v>
      </c>
      <c r="K32" s="220">
        <v>0.28765803565200615</v>
      </c>
      <c r="L32" s="219">
        <v>0.28232655473061241</v>
      </c>
      <c r="M32" s="221">
        <v>0.26450399946770825</v>
      </c>
    </row>
    <row r="33" spans="1:13" x14ac:dyDescent="0.2">
      <c r="A33" s="214" t="s">
        <v>116</v>
      </c>
      <c r="B33" s="235">
        <v>1.908113247736609</v>
      </c>
      <c r="C33" s="216">
        <v>36.835003128156444</v>
      </c>
      <c r="D33" s="222">
        <v>109.21897159942901</v>
      </c>
      <c r="E33" s="233">
        <v>3.4387724824008559</v>
      </c>
      <c r="F33" s="222">
        <v>14.610899873329007</v>
      </c>
      <c r="G33" s="233">
        <v>44.489383081901401</v>
      </c>
      <c r="H33" s="222">
        <v>2.9319839498260345</v>
      </c>
      <c r="I33" s="233">
        <v>1.6971372946421333</v>
      </c>
      <c r="J33" s="222">
        <v>0.5929523003710705</v>
      </c>
      <c r="K33" s="233">
        <v>0.28728693380198284</v>
      </c>
      <c r="L33" s="222">
        <v>0.27082764669556336</v>
      </c>
      <c r="M33" s="236">
        <v>0.29300215643101962</v>
      </c>
    </row>
    <row r="34" spans="1:13" x14ac:dyDescent="0.2">
      <c r="A34" s="237" t="s">
        <v>117</v>
      </c>
      <c r="B34" s="234">
        <v>1.2463063537431793</v>
      </c>
      <c r="C34" s="238">
        <v>26.769447051701423</v>
      </c>
      <c r="D34" s="219">
        <v>301.94325834103608</v>
      </c>
      <c r="E34" s="220">
        <v>3.3029700098060322</v>
      </c>
      <c r="F34" s="219" t="s">
        <v>18</v>
      </c>
      <c r="G34" s="220">
        <v>35.298838795473152</v>
      </c>
      <c r="H34" s="219">
        <v>2.7995185371069646</v>
      </c>
      <c r="I34" s="220">
        <v>1.6747011668354814</v>
      </c>
      <c r="J34" s="219">
        <v>0.5348825353792992</v>
      </c>
      <c r="K34" s="220">
        <v>0.29452350420732537</v>
      </c>
      <c r="L34" s="219">
        <v>0.25280955258413557</v>
      </c>
      <c r="M34" s="221">
        <v>0.54321450923936554</v>
      </c>
    </row>
    <row r="35" spans="1:13" x14ac:dyDescent="0.2">
      <c r="A35" s="214" t="s">
        <v>118</v>
      </c>
      <c r="B35" s="239">
        <v>2.9994941643600885</v>
      </c>
      <c r="C35" s="240">
        <v>19.841751170865418</v>
      </c>
      <c r="D35" s="223">
        <v>64.157381136768763</v>
      </c>
      <c r="E35" s="216">
        <v>3.1909222527816588</v>
      </c>
      <c r="F35" s="223" t="s">
        <v>18</v>
      </c>
      <c r="G35" s="233">
        <v>25.835818615660607</v>
      </c>
      <c r="H35" s="223">
        <v>2.6344604247205083</v>
      </c>
      <c r="I35" s="233">
        <v>1.65277520029777</v>
      </c>
      <c r="J35" s="222">
        <v>0.50955032064355232</v>
      </c>
      <c r="K35" s="233">
        <v>0.31672854718413701</v>
      </c>
      <c r="L35" s="222">
        <v>0.25041776324377724</v>
      </c>
      <c r="M35" s="236">
        <v>0.55811690776177203</v>
      </c>
    </row>
    <row r="36" spans="1:13" ht="13.5" thickBot="1" x14ac:dyDescent="0.25">
      <c r="A36" s="241" t="s">
        <v>119</v>
      </c>
      <c r="B36" s="242">
        <v>9.9129911130000767</v>
      </c>
      <c r="C36" s="243" t="s">
        <v>18</v>
      </c>
      <c r="D36" s="244">
        <v>23.325872468055273</v>
      </c>
      <c r="E36" s="245">
        <v>4.2524219392937486</v>
      </c>
      <c r="F36" s="244" t="s">
        <v>18</v>
      </c>
      <c r="G36" s="243">
        <v>34.856378424433167</v>
      </c>
      <c r="H36" s="244" t="s">
        <v>18</v>
      </c>
      <c r="I36" s="246">
        <v>1.6029031289295526</v>
      </c>
      <c r="J36" s="247" t="s">
        <v>18</v>
      </c>
      <c r="K36" s="246">
        <v>0.33589074471356339</v>
      </c>
      <c r="L36" s="248">
        <v>0.25869247535442763</v>
      </c>
      <c r="M36" s="249" t="s">
        <v>18</v>
      </c>
    </row>
    <row r="37" spans="1:13" x14ac:dyDescent="0.2">
      <c r="A37" s="66" t="s">
        <v>19</v>
      </c>
      <c r="B37" s="250">
        <v>0.60093430573781226</v>
      </c>
      <c r="C37" s="251">
        <v>1.6881552457607871</v>
      </c>
      <c r="D37" s="252">
        <v>4.1917530031610104</v>
      </c>
      <c r="E37" s="211">
        <v>3.1909222527816588</v>
      </c>
      <c r="F37" s="210">
        <v>9.2170784787753828</v>
      </c>
      <c r="G37" s="211">
        <v>5.3739583870621725</v>
      </c>
      <c r="H37" s="210">
        <v>2.6344604247205083</v>
      </c>
      <c r="I37" s="211">
        <v>1.6029031289295526</v>
      </c>
      <c r="J37" s="252">
        <v>0.50955032064355232</v>
      </c>
      <c r="K37" s="251">
        <v>0.28728693380198284</v>
      </c>
      <c r="L37" s="210">
        <v>0.25041776324377724</v>
      </c>
      <c r="M37" s="253">
        <v>0.25958707261836</v>
      </c>
    </row>
    <row r="38" spans="1:13" x14ac:dyDescent="0.2">
      <c r="A38" s="71" t="s">
        <v>20</v>
      </c>
      <c r="B38" s="232">
        <v>1.5795621595923277</v>
      </c>
      <c r="C38" s="216">
        <v>49.367815307770826</v>
      </c>
      <c r="D38" s="222">
        <v>46.112226088210761</v>
      </c>
      <c r="E38" s="216">
        <v>27.540194838266466</v>
      </c>
      <c r="F38" s="215">
        <v>40.569769077677485</v>
      </c>
      <c r="G38" s="216">
        <v>47.993272825108889</v>
      </c>
      <c r="H38" s="215">
        <v>15.019073816876194</v>
      </c>
      <c r="I38" s="216">
        <v>2.0137209414671409</v>
      </c>
      <c r="J38" s="222">
        <v>1.1826326506581484</v>
      </c>
      <c r="K38" s="216">
        <v>0.38817255305754594</v>
      </c>
      <c r="L38" s="222">
        <v>0.31781189143573008</v>
      </c>
      <c r="M38" s="217">
        <v>0.36804511146737812</v>
      </c>
    </row>
    <row r="39" spans="1:13" ht="13.5" thickBot="1" x14ac:dyDescent="0.25">
      <c r="A39" s="72" t="s">
        <v>21</v>
      </c>
      <c r="B39" s="254">
        <v>9.9129911130000767</v>
      </c>
      <c r="C39" s="246">
        <v>185.41350034376009</v>
      </c>
      <c r="D39" s="244">
        <v>301.94325834103608</v>
      </c>
      <c r="E39" s="255">
        <v>132.48922202228968</v>
      </c>
      <c r="F39" s="256">
        <v>238.02736694389998</v>
      </c>
      <c r="G39" s="246">
        <v>511.87129646338383</v>
      </c>
      <c r="H39" s="244">
        <v>72.375711763590488</v>
      </c>
      <c r="I39" s="246">
        <v>2.5443417218406457</v>
      </c>
      <c r="J39" s="256">
        <v>1.5362995799290891</v>
      </c>
      <c r="K39" s="246">
        <v>0.49708788021765876</v>
      </c>
      <c r="L39" s="244">
        <v>0.73425348579342198</v>
      </c>
      <c r="M39" s="249">
        <v>0.98318293706125326</v>
      </c>
    </row>
    <row r="40" spans="1:13" x14ac:dyDescent="0.2">
      <c r="A40" s="2" t="s">
        <v>22</v>
      </c>
      <c r="B40" s="3" t="s">
        <v>23</v>
      </c>
      <c r="C40" s="4"/>
      <c r="D40" s="257"/>
      <c r="E40" s="257"/>
      <c r="F40" s="193" t="s">
        <v>24</v>
      </c>
      <c r="G40" s="258"/>
      <c r="H40" s="259" t="s">
        <v>124</v>
      </c>
      <c r="I40" s="259"/>
      <c r="J40" s="259"/>
      <c r="K40" s="198" t="s">
        <v>121</v>
      </c>
      <c r="L40" s="198"/>
      <c r="M40" s="199"/>
    </row>
    <row r="41" spans="1:13" ht="13.5" thickBot="1" x14ac:dyDescent="0.25">
      <c r="A41" s="5"/>
      <c r="B41" s="6" t="s">
        <v>26</v>
      </c>
      <c r="C41" s="94"/>
      <c r="D41" s="207"/>
      <c r="E41" s="207"/>
      <c r="F41" s="156"/>
      <c r="G41" s="260"/>
      <c r="H41" s="261"/>
      <c r="I41" s="261"/>
      <c r="J41" s="261"/>
      <c r="K41" s="161"/>
      <c r="L41" s="161"/>
      <c r="M41" s="162"/>
    </row>
    <row r="42" spans="1:13" x14ac:dyDescent="0.2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</sheetData>
  <mergeCells count="8">
    <mergeCell ref="F40:F41"/>
    <mergeCell ref="H40:J41"/>
    <mergeCell ref="K40:M41"/>
    <mergeCell ref="A1:M1"/>
    <mergeCell ref="A4:B4"/>
    <mergeCell ref="C4:G4"/>
    <mergeCell ref="I4:J4"/>
    <mergeCell ref="K4:M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0193-E0CE-41D4-B3FD-EF6595C0C95C}">
  <dimension ref="A1:M43"/>
  <sheetViews>
    <sheetView tabSelected="1" workbookViewId="0">
      <selection activeCell="P32" sqref="P32"/>
    </sheetView>
  </sheetViews>
  <sheetFormatPr defaultRowHeight="12.75" x14ac:dyDescent="0.2"/>
  <cols>
    <col min="1" max="13" width="11.140625" style="202" customWidth="1"/>
    <col min="14" max="256" width="9.140625" style="202"/>
    <col min="257" max="269" width="11.140625" style="202" customWidth="1"/>
    <col min="270" max="512" width="9.140625" style="202"/>
    <col min="513" max="525" width="11.140625" style="202" customWidth="1"/>
    <col min="526" max="768" width="9.140625" style="202"/>
    <col min="769" max="781" width="11.140625" style="202" customWidth="1"/>
    <col min="782" max="1024" width="9.140625" style="202"/>
    <col min="1025" max="1037" width="11.140625" style="202" customWidth="1"/>
    <col min="1038" max="1280" width="9.140625" style="202"/>
    <col min="1281" max="1293" width="11.140625" style="202" customWidth="1"/>
    <col min="1294" max="1536" width="9.140625" style="202"/>
    <col min="1537" max="1549" width="11.140625" style="202" customWidth="1"/>
    <col min="1550" max="1792" width="9.140625" style="202"/>
    <col min="1793" max="1805" width="11.140625" style="202" customWidth="1"/>
    <col min="1806" max="2048" width="9.140625" style="202"/>
    <col min="2049" max="2061" width="11.140625" style="202" customWidth="1"/>
    <col min="2062" max="2304" width="9.140625" style="202"/>
    <col min="2305" max="2317" width="11.140625" style="202" customWidth="1"/>
    <col min="2318" max="2560" width="9.140625" style="202"/>
    <col min="2561" max="2573" width="11.140625" style="202" customWidth="1"/>
    <col min="2574" max="2816" width="9.140625" style="202"/>
    <col min="2817" max="2829" width="11.140625" style="202" customWidth="1"/>
    <col min="2830" max="3072" width="9.140625" style="202"/>
    <col min="3073" max="3085" width="11.140625" style="202" customWidth="1"/>
    <col min="3086" max="3328" width="9.140625" style="202"/>
    <col min="3329" max="3341" width="11.140625" style="202" customWidth="1"/>
    <col min="3342" max="3584" width="9.140625" style="202"/>
    <col min="3585" max="3597" width="11.140625" style="202" customWidth="1"/>
    <col min="3598" max="3840" width="9.140625" style="202"/>
    <col min="3841" max="3853" width="11.140625" style="202" customWidth="1"/>
    <col min="3854" max="4096" width="9.140625" style="202"/>
    <col min="4097" max="4109" width="11.140625" style="202" customWidth="1"/>
    <col min="4110" max="4352" width="9.140625" style="202"/>
    <col min="4353" max="4365" width="11.140625" style="202" customWidth="1"/>
    <col min="4366" max="4608" width="9.140625" style="202"/>
    <col min="4609" max="4621" width="11.140625" style="202" customWidth="1"/>
    <col min="4622" max="4864" width="9.140625" style="202"/>
    <col min="4865" max="4877" width="11.140625" style="202" customWidth="1"/>
    <col min="4878" max="5120" width="9.140625" style="202"/>
    <col min="5121" max="5133" width="11.140625" style="202" customWidth="1"/>
    <col min="5134" max="5376" width="9.140625" style="202"/>
    <col min="5377" max="5389" width="11.140625" style="202" customWidth="1"/>
    <col min="5390" max="5632" width="9.140625" style="202"/>
    <col min="5633" max="5645" width="11.140625" style="202" customWidth="1"/>
    <col min="5646" max="5888" width="9.140625" style="202"/>
    <col min="5889" max="5901" width="11.140625" style="202" customWidth="1"/>
    <col min="5902" max="6144" width="9.140625" style="202"/>
    <col min="6145" max="6157" width="11.140625" style="202" customWidth="1"/>
    <col min="6158" max="6400" width="9.140625" style="202"/>
    <col min="6401" max="6413" width="11.140625" style="202" customWidth="1"/>
    <col min="6414" max="6656" width="9.140625" style="202"/>
    <col min="6657" max="6669" width="11.140625" style="202" customWidth="1"/>
    <col min="6670" max="6912" width="9.140625" style="202"/>
    <col min="6913" max="6925" width="11.140625" style="202" customWidth="1"/>
    <col min="6926" max="7168" width="9.140625" style="202"/>
    <col min="7169" max="7181" width="11.140625" style="202" customWidth="1"/>
    <col min="7182" max="7424" width="9.140625" style="202"/>
    <col min="7425" max="7437" width="11.140625" style="202" customWidth="1"/>
    <col min="7438" max="7680" width="9.140625" style="202"/>
    <col min="7681" max="7693" width="11.140625" style="202" customWidth="1"/>
    <col min="7694" max="7936" width="9.140625" style="202"/>
    <col min="7937" max="7949" width="11.140625" style="202" customWidth="1"/>
    <col min="7950" max="8192" width="9.140625" style="202"/>
    <col min="8193" max="8205" width="11.140625" style="202" customWidth="1"/>
    <col min="8206" max="8448" width="9.140625" style="202"/>
    <col min="8449" max="8461" width="11.140625" style="202" customWidth="1"/>
    <col min="8462" max="8704" width="9.140625" style="202"/>
    <col min="8705" max="8717" width="11.140625" style="202" customWidth="1"/>
    <col min="8718" max="8960" width="9.140625" style="202"/>
    <col min="8961" max="8973" width="11.140625" style="202" customWidth="1"/>
    <col min="8974" max="9216" width="9.140625" style="202"/>
    <col min="9217" max="9229" width="11.140625" style="202" customWidth="1"/>
    <col min="9230" max="9472" width="9.140625" style="202"/>
    <col min="9473" max="9485" width="11.140625" style="202" customWidth="1"/>
    <col min="9486" max="9728" width="9.140625" style="202"/>
    <col min="9729" max="9741" width="11.140625" style="202" customWidth="1"/>
    <col min="9742" max="9984" width="9.140625" style="202"/>
    <col min="9985" max="9997" width="11.140625" style="202" customWidth="1"/>
    <col min="9998" max="10240" width="9.140625" style="202"/>
    <col min="10241" max="10253" width="11.140625" style="202" customWidth="1"/>
    <col min="10254" max="10496" width="9.140625" style="202"/>
    <col min="10497" max="10509" width="11.140625" style="202" customWidth="1"/>
    <col min="10510" max="10752" width="9.140625" style="202"/>
    <col min="10753" max="10765" width="11.140625" style="202" customWidth="1"/>
    <col min="10766" max="11008" width="9.140625" style="202"/>
    <col min="11009" max="11021" width="11.140625" style="202" customWidth="1"/>
    <col min="11022" max="11264" width="9.140625" style="202"/>
    <col min="11265" max="11277" width="11.140625" style="202" customWidth="1"/>
    <col min="11278" max="11520" width="9.140625" style="202"/>
    <col min="11521" max="11533" width="11.140625" style="202" customWidth="1"/>
    <col min="11534" max="11776" width="9.140625" style="202"/>
    <col min="11777" max="11789" width="11.140625" style="202" customWidth="1"/>
    <col min="11790" max="12032" width="9.140625" style="202"/>
    <col min="12033" max="12045" width="11.140625" style="202" customWidth="1"/>
    <col min="12046" max="12288" width="9.140625" style="202"/>
    <col min="12289" max="12301" width="11.140625" style="202" customWidth="1"/>
    <col min="12302" max="12544" width="9.140625" style="202"/>
    <col min="12545" max="12557" width="11.140625" style="202" customWidth="1"/>
    <col min="12558" max="12800" width="9.140625" style="202"/>
    <col min="12801" max="12813" width="11.140625" style="202" customWidth="1"/>
    <col min="12814" max="13056" width="9.140625" style="202"/>
    <col min="13057" max="13069" width="11.140625" style="202" customWidth="1"/>
    <col min="13070" max="13312" width="9.140625" style="202"/>
    <col min="13313" max="13325" width="11.140625" style="202" customWidth="1"/>
    <col min="13326" max="13568" width="9.140625" style="202"/>
    <col min="13569" max="13581" width="11.140625" style="202" customWidth="1"/>
    <col min="13582" max="13824" width="9.140625" style="202"/>
    <col min="13825" max="13837" width="11.140625" style="202" customWidth="1"/>
    <col min="13838" max="14080" width="9.140625" style="202"/>
    <col min="14081" max="14093" width="11.140625" style="202" customWidth="1"/>
    <col min="14094" max="14336" width="9.140625" style="202"/>
    <col min="14337" max="14349" width="11.140625" style="202" customWidth="1"/>
    <col min="14350" max="14592" width="9.140625" style="202"/>
    <col min="14593" max="14605" width="11.140625" style="202" customWidth="1"/>
    <col min="14606" max="14848" width="9.140625" style="202"/>
    <col min="14849" max="14861" width="11.140625" style="202" customWidth="1"/>
    <col min="14862" max="15104" width="9.140625" style="202"/>
    <col min="15105" max="15117" width="11.140625" style="202" customWidth="1"/>
    <col min="15118" max="15360" width="9.140625" style="202"/>
    <col min="15361" max="15373" width="11.140625" style="202" customWidth="1"/>
    <col min="15374" max="15616" width="9.140625" style="202"/>
    <col min="15617" max="15629" width="11.140625" style="202" customWidth="1"/>
    <col min="15630" max="15872" width="9.140625" style="202"/>
    <col min="15873" max="15885" width="11.140625" style="202" customWidth="1"/>
    <col min="15886" max="16128" width="9.140625" style="202"/>
    <col min="16129" max="16141" width="11.140625" style="202" customWidth="1"/>
    <col min="16142" max="16384" width="9.140625" style="202"/>
  </cols>
  <sheetData>
    <row r="1" spans="1:13" ht="26.25" customHeight="1" thickBot="1" x14ac:dyDescent="0.25">
      <c r="A1" s="163" t="s">
        <v>87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1"/>
    </row>
    <row r="2" spans="1:13" x14ac:dyDescent="0.2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1:13" x14ac:dyDescent="0.2">
      <c r="A3" s="203"/>
      <c r="B3" s="10" t="s">
        <v>0</v>
      </c>
      <c r="C3" s="10"/>
      <c r="D3" s="10"/>
      <c r="E3" s="204"/>
      <c r="F3" s="204"/>
      <c r="G3" s="204"/>
      <c r="H3" s="10" t="s">
        <v>1</v>
      </c>
      <c r="I3" s="204" t="s">
        <v>2</v>
      </c>
      <c r="J3" s="204"/>
      <c r="K3" s="204"/>
      <c r="L3" s="204"/>
      <c r="M3" s="205"/>
    </row>
    <row r="4" spans="1:13" ht="24.75" customHeight="1" thickBot="1" x14ac:dyDescent="0.25">
      <c r="A4" s="169" t="s">
        <v>3</v>
      </c>
      <c r="B4" s="156"/>
      <c r="C4" s="206" t="s">
        <v>37</v>
      </c>
      <c r="D4" s="206"/>
      <c r="E4" s="206"/>
      <c r="F4" s="206"/>
      <c r="G4" s="206"/>
      <c r="H4" s="207"/>
      <c r="I4" s="156" t="s">
        <v>4</v>
      </c>
      <c r="J4" s="156"/>
      <c r="K4" s="206" t="s">
        <v>88</v>
      </c>
      <c r="L4" s="206"/>
      <c r="M4" s="208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209" t="s">
        <v>89</v>
      </c>
      <c r="B6" s="210">
        <v>0.88586586470007167</v>
      </c>
      <c r="C6" s="211">
        <v>3.5963583369112291</v>
      </c>
      <c r="D6" s="210">
        <v>2.2093373717140627</v>
      </c>
      <c r="E6" s="212">
        <v>2.4418937665049278</v>
      </c>
      <c r="F6" s="210">
        <v>2.8442475054681089</v>
      </c>
      <c r="G6" s="212">
        <v>16.643961209698272</v>
      </c>
      <c r="H6" s="210"/>
      <c r="I6" s="212"/>
      <c r="J6" s="210"/>
      <c r="K6" s="212"/>
      <c r="L6" s="210"/>
      <c r="M6" s="213"/>
    </row>
    <row r="7" spans="1:13" x14ac:dyDescent="0.2">
      <c r="A7" s="214" t="s">
        <v>90</v>
      </c>
      <c r="B7" s="215">
        <v>0.88702020540016735</v>
      </c>
      <c r="C7" s="216">
        <v>4.1558557503019937</v>
      </c>
      <c r="D7" s="215">
        <v>1.9131703048445836</v>
      </c>
      <c r="E7" s="216">
        <v>1.6697937677873396</v>
      </c>
      <c r="F7" s="215">
        <v>2.6271530326950527</v>
      </c>
      <c r="G7" s="216">
        <v>13.827139045627735</v>
      </c>
      <c r="H7" s="215"/>
      <c r="I7" s="216"/>
      <c r="J7" s="215"/>
      <c r="K7" s="216"/>
      <c r="L7" s="215"/>
      <c r="M7" s="217"/>
    </row>
    <row r="8" spans="1:13" x14ac:dyDescent="0.2">
      <c r="A8" s="218" t="s">
        <v>91</v>
      </c>
      <c r="B8" s="219">
        <v>0.67802022410521734</v>
      </c>
      <c r="C8" s="220">
        <v>2.8574022868265385</v>
      </c>
      <c r="D8" s="219">
        <v>1.6782287227480404</v>
      </c>
      <c r="E8" s="220">
        <v>2.9772390906983102</v>
      </c>
      <c r="F8" s="219">
        <v>2.4092684307218248</v>
      </c>
      <c r="G8" s="220">
        <v>11.601751192431397</v>
      </c>
      <c r="H8" s="219"/>
      <c r="I8" s="220"/>
      <c r="J8" s="219"/>
      <c r="K8" s="220"/>
      <c r="L8" s="219"/>
      <c r="M8" s="221"/>
    </row>
    <row r="9" spans="1:13" x14ac:dyDescent="0.2">
      <c r="A9" s="214" t="s">
        <v>92</v>
      </c>
      <c r="B9" s="222">
        <v>0.76591973812453928</v>
      </c>
      <c r="C9" s="216">
        <v>2.8341407503608869</v>
      </c>
      <c r="D9" s="222">
        <v>1.5252163496583304</v>
      </c>
      <c r="E9" s="216">
        <v>117.93656512848854</v>
      </c>
      <c r="F9" s="222">
        <v>2.3346441588330809</v>
      </c>
      <c r="G9" s="216">
        <v>32.886071762878025</v>
      </c>
      <c r="H9" s="222"/>
      <c r="I9" s="216"/>
      <c r="J9" s="222"/>
      <c r="K9" s="216"/>
      <c r="L9" s="222"/>
      <c r="M9" s="217"/>
    </row>
    <row r="10" spans="1:13" x14ac:dyDescent="0.2">
      <c r="A10" s="218" t="s">
        <v>93</v>
      </c>
      <c r="B10" s="219">
        <v>0.69655293040471056</v>
      </c>
      <c r="C10" s="223">
        <v>5.9712789263859696</v>
      </c>
      <c r="D10" s="219">
        <v>9.2226383433414281</v>
      </c>
      <c r="E10" s="223">
        <v>154.86074656812241</v>
      </c>
      <c r="F10" s="219">
        <v>2.2292654756150632</v>
      </c>
      <c r="G10" s="223">
        <v>58.027899400140015</v>
      </c>
      <c r="H10" s="219"/>
      <c r="I10" s="223"/>
      <c r="J10" s="219"/>
      <c r="K10" s="223"/>
      <c r="L10" s="219"/>
      <c r="M10" s="224"/>
    </row>
    <row r="11" spans="1:13" x14ac:dyDescent="0.2">
      <c r="A11" s="214" t="s">
        <v>94</v>
      </c>
      <c r="B11" s="223">
        <v>0.52906923380240867</v>
      </c>
      <c r="C11" s="225">
        <v>5.9833948443090827</v>
      </c>
      <c r="D11" s="223">
        <v>28.548266213786775</v>
      </c>
      <c r="E11" s="225">
        <v>48.012791691875378</v>
      </c>
      <c r="F11" s="223">
        <v>2.1562877077779574</v>
      </c>
      <c r="G11" s="225">
        <v>32.45440396921768</v>
      </c>
      <c r="H11" s="223"/>
      <c r="I11" s="225"/>
      <c r="J11" s="223"/>
      <c r="K11" s="225"/>
      <c r="L11" s="223"/>
      <c r="M11" s="226"/>
    </row>
    <row r="12" spans="1:13" x14ac:dyDescent="0.2">
      <c r="A12" s="218" t="s">
        <v>95</v>
      </c>
      <c r="B12" s="219">
        <v>0.44282074767751894</v>
      </c>
      <c r="C12" s="227">
        <v>4.3662783076820801</v>
      </c>
      <c r="D12" s="219">
        <v>10.597433207323467</v>
      </c>
      <c r="E12" s="220">
        <v>54.155900131114713</v>
      </c>
      <c r="F12" s="219">
        <v>3.7292039034610593</v>
      </c>
      <c r="G12" s="220">
        <v>21.911538777824418</v>
      </c>
      <c r="H12" s="219"/>
      <c r="I12" s="220"/>
      <c r="J12" s="219"/>
      <c r="K12" s="220"/>
      <c r="L12" s="219"/>
      <c r="M12" s="221"/>
    </row>
    <row r="13" spans="1:13" x14ac:dyDescent="0.2">
      <c r="A13" s="214" t="s">
        <v>96</v>
      </c>
      <c r="B13" s="215">
        <v>0.42258834910065979</v>
      </c>
      <c r="C13" s="216">
        <v>3.5494295061950489</v>
      </c>
      <c r="D13" s="215">
        <v>33.273776420970613</v>
      </c>
      <c r="E13" s="216">
        <v>106.95772491976312</v>
      </c>
      <c r="F13" s="215">
        <v>53.188585780046431</v>
      </c>
      <c r="G13" s="216">
        <v>16.776081017303639</v>
      </c>
      <c r="H13" s="215"/>
      <c r="I13" s="216"/>
      <c r="J13" s="215"/>
      <c r="K13" s="216"/>
      <c r="L13" s="215"/>
      <c r="M13" s="217"/>
    </row>
    <row r="14" spans="1:13" x14ac:dyDescent="0.2">
      <c r="A14" s="228" t="s">
        <v>97</v>
      </c>
      <c r="B14" s="219">
        <v>0.40898870705055024</v>
      </c>
      <c r="C14" s="220">
        <v>3.0930013944220995</v>
      </c>
      <c r="D14" s="219">
        <v>41.876177082904796</v>
      </c>
      <c r="E14" s="220">
        <v>74.620725295340847</v>
      </c>
      <c r="F14" s="219">
        <v>43.074291147654606</v>
      </c>
      <c r="G14" s="220">
        <v>13.17207282443346</v>
      </c>
      <c r="H14" s="219"/>
      <c r="I14" s="220"/>
      <c r="J14" s="219"/>
      <c r="K14" s="220"/>
      <c r="L14" s="219"/>
      <c r="M14" s="221"/>
    </row>
    <row r="15" spans="1:13" x14ac:dyDescent="0.2">
      <c r="A15" s="214" t="s">
        <v>98</v>
      </c>
      <c r="B15" s="222">
        <v>0.40289513054674653</v>
      </c>
      <c r="C15" s="216">
        <v>2.7943046381711478</v>
      </c>
      <c r="D15" s="222">
        <v>89.178633863708995</v>
      </c>
      <c r="E15" s="216">
        <v>49.995987617680107</v>
      </c>
      <c r="F15" s="222">
        <v>17.005699352364186</v>
      </c>
      <c r="G15" s="216">
        <v>10.728792288767508</v>
      </c>
      <c r="H15" s="222"/>
      <c r="I15" s="216"/>
      <c r="J15" s="222"/>
      <c r="K15" s="216"/>
      <c r="L15" s="222"/>
      <c r="M15" s="217"/>
    </row>
    <row r="16" spans="1:13" x14ac:dyDescent="0.2">
      <c r="A16" s="218" t="s">
        <v>99</v>
      </c>
      <c r="B16" s="219">
        <v>0.40978306457875385</v>
      </c>
      <c r="C16" s="223">
        <v>2.6088206869244353</v>
      </c>
      <c r="D16" s="219">
        <v>31.40365950527908</v>
      </c>
      <c r="E16" s="223">
        <v>34.703555777051264</v>
      </c>
      <c r="F16" s="219">
        <v>10.463602742829396</v>
      </c>
      <c r="G16" s="223">
        <v>9.3989583501474225</v>
      </c>
      <c r="H16" s="219"/>
      <c r="I16" s="223"/>
      <c r="J16" s="219"/>
      <c r="K16" s="223"/>
      <c r="L16" s="219"/>
      <c r="M16" s="224"/>
    </row>
    <row r="17" spans="1:13" x14ac:dyDescent="0.2">
      <c r="A17" s="214" t="s">
        <v>100</v>
      </c>
      <c r="B17" s="223">
        <v>0.48957636923592174</v>
      </c>
      <c r="C17" s="225">
        <v>2.4893575438340076</v>
      </c>
      <c r="D17" s="223">
        <v>14.862918429186424</v>
      </c>
      <c r="E17" s="216">
        <v>25.143199968809451</v>
      </c>
      <c r="F17" s="223">
        <v>7.5794226468656198</v>
      </c>
      <c r="G17" s="216">
        <v>11.805330835615523</v>
      </c>
      <c r="H17" s="223"/>
      <c r="I17" s="225"/>
      <c r="J17" s="223"/>
      <c r="K17" s="216"/>
      <c r="L17" s="223"/>
      <c r="M17" s="217"/>
    </row>
    <row r="18" spans="1:13" x14ac:dyDescent="0.2">
      <c r="A18" s="218" t="s">
        <v>101</v>
      </c>
      <c r="B18" s="229">
        <v>1.396102570832078</v>
      </c>
      <c r="C18" s="220">
        <v>2.4685925973215714</v>
      </c>
      <c r="D18" s="229">
        <v>7.7620212040186933</v>
      </c>
      <c r="E18" s="223">
        <v>18.688087663033084</v>
      </c>
      <c r="F18" s="229">
        <v>6.3960647125507668</v>
      </c>
      <c r="G18" s="223">
        <v>17.519585831834114</v>
      </c>
      <c r="H18" s="229"/>
      <c r="I18" s="220"/>
      <c r="J18" s="229"/>
      <c r="K18" s="223"/>
      <c r="L18" s="219"/>
      <c r="M18" s="224"/>
    </row>
    <row r="19" spans="1:13" x14ac:dyDescent="0.2">
      <c r="A19" s="214" t="s">
        <v>102</v>
      </c>
      <c r="B19" s="222">
        <v>1.0238871157011999</v>
      </c>
      <c r="C19" s="216">
        <v>2.4117504592469938</v>
      </c>
      <c r="D19" s="222">
        <v>4.9903363834204217</v>
      </c>
      <c r="E19" s="216">
        <v>14.217072840968056</v>
      </c>
      <c r="F19" s="222">
        <v>6.3391678971775676</v>
      </c>
      <c r="G19" s="216">
        <v>85.922884423307352</v>
      </c>
      <c r="H19" s="222"/>
      <c r="I19" s="216"/>
      <c r="J19" s="222"/>
      <c r="K19" s="216"/>
      <c r="L19" s="215"/>
      <c r="M19" s="217"/>
    </row>
    <row r="20" spans="1:13" x14ac:dyDescent="0.2">
      <c r="A20" s="218" t="s">
        <v>103</v>
      </c>
      <c r="B20" s="219">
        <v>0.76707677938950236</v>
      </c>
      <c r="C20" s="220">
        <v>2.3037737934184461</v>
      </c>
      <c r="D20" s="219">
        <v>4.9687140664388965</v>
      </c>
      <c r="E20" s="220">
        <v>11.224481521786952</v>
      </c>
      <c r="F20" s="219">
        <v>5.70326005804767</v>
      </c>
      <c r="G20" s="220">
        <v>35.092316305444108</v>
      </c>
      <c r="H20" s="219"/>
      <c r="I20" s="220"/>
      <c r="J20" s="219"/>
      <c r="K20" s="220"/>
      <c r="L20" s="219"/>
      <c r="M20" s="221"/>
    </row>
    <row r="21" spans="1:13" x14ac:dyDescent="0.2">
      <c r="A21" s="214" t="s">
        <v>104</v>
      </c>
      <c r="B21" s="222">
        <v>0.67366946511200931</v>
      </c>
      <c r="C21" s="216">
        <v>2.2754891808275404</v>
      </c>
      <c r="D21" s="222">
        <v>5.8144103140709111</v>
      </c>
      <c r="E21" s="216">
        <v>9.2051707304143111</v>
      </c>
      <c r="F21" s="222">
        <v>9.3691568531089686</v>
      </c>
      <c r="G21" s="216">
        <v>21.822097356026877</v>
      </c>
      <c r="H21" s="222"/>
      <c r="I21" s="216"/>
      <c r="J21" s="222"/>
      <c r="K21" s="216"/>
      <c r="L21" s="222"/>
      <c r="M21" s="217"/>
    </row>
    <row r="22" spans="1:13" x14ac:dyDescent="0.2">
      <c r="A22" s="218" t="s">
        <v>105</v>
      </c>
      <c r="B22" s="219">
        <v>0.62321924405281004</v>
      </c>
      <c r="C22" s="223">
        <v>3.5212709053305473</v>
      </c>
      <c r="D22" s="219">
        <v>117.00266801375489</v>
      </c>
      <c r="E22" s="223">
        <v>7.7521130470131361</v>
      </c>
      <c r="F22" s="219">
        <v>19.320090201036987</v>
      </c>
      <c r="G22" s="223">
        <v>16.708362195989842</v>
      </c>
      <c r="H22" s="219"/>
      <c r="I22" s="223"/>
      <c r="J22" s="219"/>
      <c r="K22" s="223"/>
      <c r="L22" s="219"/>
      <c r="M22" s="224"/>
    </row>
    <row r="23" spans="1:13" x14ac:dyDescent="0.2">
      <c r="A23" s="214" t="s">
        <v>106</v>
      </c>
      <c r="B23" s="223">
        <v>0.5940436807100824</v>
      </c>
      <c r="C23" s="225">
        <v>3.3593307410561595</v>
      </c>
      <c r="D23" s="223">
        <v>49.806355809730746</v>
      </c>
      <c r="E23" s="225">
        <v>6.6792623738024313</v>
      </c>
      <c r="F23" s="223">
        <v>22.278840328901659</v>
      </c>
      <c r="G23" s="225"/>
      <c r="H23" s="223"/>
      <c r="I23" s="225"/>
      <c r="J23" s="223"/>
      <c r="K23" s="225"/>
      <c r="L23" s="223"/>
      <c r="M23" s="226"/>
    </row>
    <row r="24" spans="1:13" x14ac:dyDescent="0.2">
      <c r="A24" s="218" t="s">
        <v>107</v>
      </c>
      <c r="B24" s="219">
        <v>0.7226137534878978</v>
      </c>
      <c r="C24" s="227">
        <v>2.3391560443015944</v>
      </c>
      <c r="D24" s="219">
        <v>510.86757988219983</v>
      </c>
      <c r="E24" s="220">
        <v>5.833210375778604</v>
      </c>
      <c r="F24" s="219">
        <v>25.401442306273314</v>
      </c>
      <c r="G24" s="220"/>
      <c r="H24" s="219"/>
      <c r="I24" s="220"/>
      <c r="J24" s="219"/>
      <c r="K24" s="220"/>
      <c r="L24" s="219"/>
      <c r="M24" s="221"/>
    </row>
    <row r="25" spans="1:13" x14ac:dyDescent="0.2">
      <c r="A25" s="214" t="s">
        <v>108</v>
      </c>
      <c r="B25" s="215">
        <v>0.81477307394362575</v>
      </c>
      <c r="C25" s="216">
        <v>2.7938556654239286</v>
      </c>
      <c r="D25" s="215">
        <v>137.78361708052188</v>
      </c>
      <c r="E25" s="216">
        <v>5.2356200423787049</v>
      </c>
      <c r="F25" s="215">
        <v>25.136505751978689</v>
      </c>
      <c r="G25" s="216"/>
      <c r="H25" s="215"/>
      <c r="I25" s="216"/>
      <c r="J25" s="215"/>
      <c r="K25" s="216"/>
      <c r="L25" s="215"/>
      <c r="M25" s="217"/>
    </row>
    <row r="26" spans="1:13" x14ac:dyDescent="0.2">
      <c r="A26" s="230" t="s">
        <v>109</v>
      </c>
      <c r="B26" s="219">
        <v>0.69297813636219607</v>
      </c>
      <c r="C26" s="220">
        <v>2.5886401410561279</v>
      </c>
      <c r="D26" s="219">
        <v>28.978807272195549</v>
      </c>
      <c r="E26" s="220">
        <v>4.757079181918531</v>
      </c>
      <c r="F26" s="219">
        <v>17.896454162956147</v>
      </c>
      <c r="G26" s="220"/>
      <c r="H26" s="219"/>
      <c r="I26" s="220"/>
      <c r="J26" s="219"/>
      <c r="K26" s="220"/>
      <c r="L26" s="219"/>
      <c r="M26" s="221"/>
    </row>
    <row r="27" spans="1:13" x14ac:dyDescent="0.2">
      <c r="A27" s="214" t="s">
        <v>110</v>
      </c>
      <c r="B27" s="222">
        <v>0.63354666494137812</v>
      </c>
      <c r="C27" s="216">
        <v>2.0409662782976805</v>
      </c>
      <c r="D27" s="222">
        <v>34.143604560516899</v>
      </c>
      <c r="E27" s="216">
        <v>4.3570186388235781</v>
      </c>
      <c r="F27" s="222">
        <v>29.889213750784155</v>
      </c>
      <c r="G27" s="216"/>
      <c r="H27" s="222"/>
      <c r="I27" s="216"/>
      <c r="J27" s="222"/>
      <c r="K27" s="216"/>
      <c r="L27" s="222"/>
      <c r="M27" s="217"/>
    </row>
    <row r="28" spans="1:13" x14ac:dyDescent="0.2">
      <c r="A28" s="218" t="s">
        <v>111</v>
      </c>
      <c r="B28" s="219">
        <v>0.60268414588936703</v>
      </c>
      <c r="C28" s="223">
        <v>1.7730760178949405</v>
      </c>
      <c r="D28" s="219">
        <v>22.077385061349467</v>
      </c>
      <c r="E28" s="223">
        <v>3.8794648770063755</v>
      </c>
      <c r="F28" s="219">
        <v>333.1426631993188</v>
      </c>
      <c r="G28" s="223"/>
      <c r="H28" s="219"/>
      <c r="I28" s="223"/>
      <c r="J28" s="219"/>
      <c r="K28" s="223"/>
      <c r="L28" s="219"/>
      <c r="M28" s="224"/>
    </row>
    <row r="29" spans="1:13" x14ac:dyDescent="0.2">
      <c r="A29" s="214" t="s">
        <v>112</v>
      </c>
      <c r="B29" s="223">
        <v>0.64691780311378377</v>
      </c>
      <c r="C29" s="225">
        <v>2.9353476669440499</v>
      </c>
      <c r="D29" s="223">
        <v>23.277178840235763</v>
      </c>
      <c r="E29" s="225">
        <v>3.3853811867843411</v>
      </c>
      <c r="F29" s="222">
        <v>234.5154227858456</v>
      </c>
      <c r="G29" s="225"/>
      <c r="H29" s="222"/>
      <c r="I29" s="225"/>
      <c r="J29" s="223"/>
      <c r="K29" s="225"/>
      <c r="L29" s="223"/>
      <c r="M29" s="226"/>
    </row>
    <row r="30" spans="1:13" x14ac:dyDescent="0.2">
      <c r="A30" s="218" t="s">
        <v>113</v>
      </c>
      <c r="B30" s="219">
        <v>2.0817448886926422</v>
      </c>
      <c r="C30" s="220">
        <v>2.3691672358949996</v>
      </c>
      <c r="D30" s="219">
        <v>23.262873771020054</v>
      </c>
      <c r="E30" s="220">
        <v>3.0221356034662783</v>
      </c>
      <c r="F30" s="231">
        <v>99.589264673150893</v>
      </c>
      <c r="G30" s="220"/>
      <c r="H30" s="231"/>
      <c r="I30" s="220"/>
      <c r="J30" s="229"/>
      <c r="K30" s="220"/>
      <c r="L30" s="229"/>
      <c r="M30" s="221"/>
    </row>
    <row r="31" spans="1:13" x14ac:dyDescent="0.2">
      <c r="A31" s="214" t="s">
        <v>114</v>
      </c>
      <c r="B31" s="232">
        <v>3.5530951818173007</v>
      </c>
      <c r="C31" s="233">
        <v>1.8416052857607217</v>
      </c>
      <c r="D31" s="215">
        <v>15.76490307199915</v>
      </c>
      <c r="E31" s="216">
        <v>2.7297999146848095</v>
      </c>
      <c r="F31" s="215">
        <v>46.540774560801857</v>
      </c>
      <c r="G31" s="216"/>
      <c r="H31" s="215"/>
      <c r="I31" s="216"/>
      <c r="J31" s="222"/>
      <c r="K31" s="216"/>
      <c r="L31" s="222"/>
      <c r="M31" s="217"/>
    </row>
    <row r="32" spans="1:13" x14ac:dyDescent="0.2">
      <c r="A32" s="218" t="s">
        <v>115</v>
      </c>
      <c r="B32" s="234">
        <v>2.5084191151156978</v>
      </c>
      <c r="C32" s="227">
        <v>1.5762411425445135</v>
      </c>
      <c r="D32" s="219">
        <v>11.368377314634756</v>
      </c>
      <c r="E32" s="220">
        <v>2.6434568944348107</v>
      </c>
      <c r="F32" s="219">
        <v>28.690270323456897</v>
      </c>
      <c r="G32" s="220"/>
      <c r="H32" s="219"/>
      <c r="I32" s="220"/>
      <c r="J32" s="219"/>
      <c r="K32" s="220"/>
      <c r="L32" s="219"/>
      <c r="M32" s="221"/>
    </row>
    <row r="33" spans="1:13" x14ac:dyDescent="0.2">
      <c r="A33" s="214" t="s">
        <v>116</v>
      </c>
      <c r="B33" s="235">
        <v>1.5135076002965016</v>
      </c>
      <c r="C33" s="216">
        <v>2.8790067613638275</v>
      </c>
      <c r="D33" s="222">
        <v>7.6393078744208065</v>
      </c>
      <c r="E33" s="233">
        <v>2.7825417306714448</v>
      </c>
      <c r="F33" s="222">
        <v>20.242014038305125</v>
      </c>
      <c r="G33" s="233"/>
      <c r="H33" s="222"/>
      <c r="I33" s="233"/>
      <c r="J33" s="222"/>
      <c r="K33" s="233"/>
      <c r="L33" s="222"/>
      <c r="M33" s="236"/>
    </row>
    <row r="34" spans="1:13" x14ac:dyDescent="0.2">
      <c r="A34" s="237" t="s">
        <v>117</v>
      </c>
      <c r="B34" s="234">
        <v>1.3950614844299754</v>
      </c>
      <c r="C34" s="238">
        <v>3.1131939452694213</v>
      </c>
      <c r="D34" s="219">
        <v>5.3306386793334095</v>
      </c>
      <c r="E34" s="220">
        <v>2.6650060927625083</v>
      </c>
      <c r="F34" s="219" t="s">
        <v>18</v>
      </c>
      <c r="G34" s="220"/>
      <c r="H34" s="219"/>
      <c r="I34" s="220"/>
      <c r="J34" s="219"/>
      <c r="K34" s="220"/>
      <c r="L34" s="219"/>
      <c r="M34" s="221"/>
    </row>
    <row r="35" spans="1:13" x14ac:dyDescent="0.2">
      <c r="A35" s="214" t="s">
        <v>118</v>
      </c>
      <c r="B35" s="239">
        <v>1.2399823903282181</v>
      </c>
      <c r="C35" s="240">
        <v>2.6224902427480337</v>
      </c>
      <c r="D35" s="223">
        <v>3.8135954766691302</v>
      </c>
      <c r="E35" s="216">
        <v>2.5441172015523303</v>
      </c>
      <c r="F35" s="223" t="s">
        <v>18</v>
      </c>
      <c r="G35" s="233"/>
      <c r="H35" s="223"/>
      <c r="I35" s="233"/>
      <c r="J35" s="222"/>
      <c r="K35" s="233"/>
      <c r="L35" s="222"/>
      <c r="M35" s="236"/>
    </row>
    <row r="36" spans="1:13" ht="13.5" thickBot="1" x14ac:dyDescent="0.25">
      <c r="A36" s="241" t="s">
        <v>119</v>
      </c>
      <c r="B36" s="242">
        <v>1.0820129811737937</v>
      </c>
      <c r="C36" s="243" t="s">
        <v>18</v>
      </c>
      <c r="D36" s="244">
        <v>2.649348539676406</v>
      </c>
      <c r="E36" s="245">
        <v>2.3957545247975824</v>
      </c>
      <c r="F36" s="244" t="s">
        <v>18</v>
      </c>
      <c r="G36" s="243"/>
      <c r="H36" s="244"/>
      <c r="I36" s="246"/>
      <c r="J36" s="247"/>
      <c r="K36" s="246"/>
      <c r="L36" s="248"/>
      <c r="M36" s="249"/>
    </row>
    <row r="37" spans="1:13" x14ac:dyDescent="0.2">
      <c r="A37" s="66" t="s">
        <v>19</v>
      </c>
      <c r="B37" s="250">
        <v>0.40289513054674653</v>
      </c>
      <c r="C37" s="251">
        <v>1.5762411425445135</v>
      </c>
      <c r="D37" s="252">
        <v>1.5252163496583304</v>
      </c>
      <c r="E37" s="211">
        <v>1.6697937677873396</v>
      </c>
      <c r="F37" s="210">
        <v>2.1562877077779574</v>
      </c>
      <c r="G37" s="211">
        <v>9.3989583501474225</v>
      </c>
      <c r="H37" s="210"/>
      <c r="I37" s="211"/>
      <c r="J37" s="252"/>
      <c r="K37" s="251"/>
      <c r="L37" s="210"/>
      <c r="M37" s="253"/>
    </row>
    <row r="38" spans="1:13" x14ac:dyDescent="0.2">
      <c r="A38" s="71" t="s">
        <v>20</v>
      </c>
      <c r="B38" s="232">
        <v>0.95433666581023646</v>
      </c>
      <c r="C38" s="216">
        <v>2.9837525692341873</v>
      </c>
      <c r="D38" s="222">
        <v>41.406167065537893</v>
      </c>
      <c r="E38" s="216">
        <v>25.402351553719821</v>
      </c>
      <c r="F38" s="215">
        <v>38.574724196000979</v>
      </c>
      <c r="G38" s="216">
        <v>25.076426281569841</v>
      </c>
      <c r="H38" s="215"/>
      <c r="I38" s="216"/>
      <c r="J38" s="222"/>
      <c r="K38" s="216"/>
      <c r="L38" s="222"/>
      <c r="M38" s="217"/>
    </row>
    <row r="39" spans="1:13" ht="13.5" thickBot="1" x14ac:dyDescent="0.25">
      <c r="A39" s="72" t="s">
        <v>21</v>
      </c>
      <c r="B39" s="254">
        <v>3.5530951818173007</v>
      </c>
      <c r="C39" s="246">
        <v>5.9833948443090827</v>
      </c>
      <c r="D39" s="244">
        <v>510.86757988219983</v>
      </c>
      <c r="E39" s="255">
        <v>154.86074656812241</v>
      </c>
      <c r="F39" s="256">
        <v>333.1426631993188</v>
      </c>
      <c r="G39" s="246">
        <v>85.922884423307352</v>
      </c>
      <c r="H39" s="244"/>
      <c r="I39" s="246"/>
      <c r="J39" s="256"/>
      <c r="K39" s="246"/>
      <c r="L39" s="244"/>
      <c r="M39" s="249"/>
    </row>
    <row r="40" spans="1:13" x14ac:dyDescent="0.2">
      <c r="A40" s="2" t="s">
        <v>22</v>
      </c>
      <c r="B40" s="3" t="s">
        <v>23</v>
      </c>
      <c r="C40" s="4"/>
      <c r="D40" s="257"/>
      <c r="E40" s="257"/>
      <c r="F40" s="193" t="s">
        <v>24</v>
      </c>
      <c r="G40" s="258"/>
      <c r="H40" s="259" t="s">
        <v>120</v>
      </c>
      <c r="I40" s="259"/>
      <c r="J40" s="259"/>
      <c r="K40" s="198" t="s">
        <v>121</v>
      </c>
      <c r="L40" s="198"/>
      <c r="M40" s="199"/>
    </row>
    <row r="41" spans="1:13" ht="13.5" thickBot="1" x14ac:dyDescent="0.25">
      <c r="A41" s="5"/>
      <c r="B41" s="6" t="s">
        <v>26</v>
      </c>
      <c r="C41" s="94"/>
      <c r="D41" s="207"/>
      <c r="E41" s="207"/>
      <c r="F41" s="156"/>
      <c r="G41" s="260"/>
      <c r="H41" s="261"/>
      <c r="I41" s="261"/>
      <c r="J41" s="261"/>
      <c r="K41" s="161"/>
      <c r="L41" s="161"/>
      <c r="M41" s="162"/>
    </row>
    <row r="42" spans="1:13" x14ac:dyDescent="0.2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  <row r="43" spans="1:13" x14ac:dyDescent="0.2">
      <c r="A43" s="262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</row>
  </sheetData>
  <mergeCells count="8">
    <mergeCell ref="F40:F41"/>
    <mergeCell ref="H40:J41"/>
    <mergeCell ref="K40:M41"/>
    <mergeCell ref="A1:M1"/>
    <mergeCell ref="A4:B4"/>
    <mergeCell ref="C4:G4"/>
    <mergeCell ref="I4:J4"/>
    <mergeCell ref="K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B2D5-5D69-4B77-B212-261D7D53DE71}">
  <dimension ref="A1:M41"/>
  <sheetViews>
    <sheetView workbookViewId="0">
      <selection activeCell="P26" sqref="P26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44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45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9">
        <v>3.35</v>
      </c>
      <c r="C6" s="146">
        <v>19</v>
      </c>
      <c r="D6" s="19">
        <v>12.4</v>
      </c>
      <c r="E6" s="18">
        <v>80</v>
      </c>
      <c r="F6" s="16">
        <v>18</v>
      </c>
      <c r="G6" s="18">
        <v>14</v>
      </c>
      <c r="H6" s="16">
        <v>42</v>
      </c>
      <c r="I6" s="18">
        <v>8.1999999999999993</v>
      </c>
      <c r="J6" s="16">
        <v>8.6</v>
      </c>
      <c r="K6" s="78">
        <v>0.78</v>
      </c>
      <c r="L6" s="19">
        <v>0.26</v>
      </c>
      <c r="M6" s="79">
        <v>0.24</v>
      </c>
    </row>
    <row r="7" spans="1:13" x14ac:dyDescent="0.2">
      <c r="A7" s="21">
        <v>2</v>
      </c>
      <c r="B7" s="24">
        <v>3.12</v>
      </c>
      <c r="C7" s="40">
        <v>40.6</v>
      </c>
      <c r="D7" s="24">
        <v>10.9</v>
      </c>
      <c r="E7" s="23">
        <v>64</v>
      </c>
      <c r="F7" s="22">
        <v>16</v>
      </c>
      <c r="G7" s="23">
        <v>13</v>
      </c>
      <c r="H7" s="22">
        <v>32</v>
      </c>
      <c r="I7" s="23">
        <v>7.6</v>
      </c>
      <c r="J7" s="22">
        <v>7.7</v>
      </c>
      <c r="K7" s="40">
        <v>0.76</v>
      </c>
      <c r="L7" s="24">
        <v>0.26</v>
      </c>
      <c r="M7" s="80">
        <v>0.23</v>
      </c>
    </row>
    <row r="8" spans="1:13" x14ac:dyDescent="0.2">
      <c r="A8" s="26">
        <v>3</v>
      </c>
      <c r="B8" s="29">
        <v>2.8899999999999997</v>
      </c>
      <c r="C8" s="39">
        <v>31.1</v>
      </c>
      <c r="D8" s="29">
        <v>9.64</v>
      </c>
      <c r="E8" s="28">
        <v>36</v>
      </c>
      <c r="F8" s="27">
        <v>15</v>
      </c>
      <c r="G8" s="28">
        <v>12</v>
      </c>
      <c r="H8" s="27">
        <v>31</v>
      </c>
      <c r="I8" s="28">
        <v>7.2</v>
      </c>
      <c r="J8" s="27">
        <v>6.5</v>
      </c>
      <c r="K8" s="39">
        <v>0.69</v>
      </c>
      <c r="L8" s="29">
        <v>0.26</v>
      </c>
      <c r="M8" s="81">
        <v>0.22</v>
      </c>
    </row>
    <row r="9" spans="1:13" x14ac:dyDescent="0.2">
      <c r="A9" s="21">
        <v>4</v>
      </c>
      <c r="B9" s="32">
        <v>2.6699999999999995</v>
      </c>
      <c r="C9" s="40">
        <v>22.1</v>
      </c>
      <c r="D9" s="32">
        <v>8.92</v>
      </c>
      <c r="E9" s="23">
        <v>25</v>
      </c>
      <c r="F9" s="31">
        <v>14</v>
      </c>
      <c r="G9" s="23">
        <v>12</v>
      </c>
      <c r="H9" s="31">
        <v>35</v>
      </c>
      <c r="I9" s="23">
        <v>6.9</v>
      </c>
      <c r="J9" s="31">
        <v>5.6</v>
      </c>
      <c r="K9" s="40">
        <v>0.63</v>
      </c>
      <c r="L9" s="32">
        <v>0.24</v>
      </c>
      <c r="M9" s="80">
        <v>0.22</v>
      </c>
    </row>
    <row r="10" spans="1:13" x14ac:dyDescent="0.2">
      <c r="A10" s="26">
        <v>5</v>
      </c>
      <c r="B10" s="29">
        <v>4.6900000000000004</v>
      </c>
      <c r="C10" s="36">
        <v>16.600000000000001</v>
      </c>
      <c r="D10" s="29">
        <v>17.8</v>
      </c>
      <c r="E10" s="33">
        <v>20</v>
      </c>
      <c r="F10" s="27">
        <v>13</v>
      </c>
      <c r="G10" s="33">
        <v>11</v>
      </c>
      <c r="H10" s="27">
        <v>31</v>
      </c>
      <c r="I10" s="33">
        <v>7</v>
      </c>
      <c r="J10" s="27">
        <v>8.4</v>
      </c>
      <c r="K10" s="36">
        <v>0.64</v>
      </c>
      <c r="L10" s="29">
        <v>0.22</v>
      </c>
      <c r="M10" s="82">
        <v>0.21000000000000002</v>
      </c>
    </row>
    <row r="11" spans="1:13" x14ac:dyDescent="0.2">
      <c r="A11" s="21">
        <v>6</v>
      </c>
      <c r="B11" s="36">
        <v>7.49</v>
      </c>
      <c r="C11" s="44">
        <v>13.2</v>
      </c>
      <c r="D11" s="36">
        <v>75.599999999999994</v>
      </c>
      <c r="E11" s="35">
        <v>19</v>
      </c>
      <c r="F11" s="33">
        <v>15</v>
      </c>
      <c r="G11" s="35">
        <v>10</v>
      </c>
      <c r="H11" s="33">
        <v>24</v>
      </c>
      <c r="I11" s="35">
        <v>7.2</v>
      </c>
      <c r="J11" s="33">
        <v>28</v>
      </c>
      <c r="K11" s="44">
        <v>0.68</v>
      </c>
      <c r="L11" s="36">
        <v>0.21000000000000002</v>
      </c>
      <c r="M11" s="83">
        <v>0.21000000000000002</v>
      </c>
    </row>
    <row r="12" spans="1:13" x14ac:dyDescent="0.2">
      <c r="A12" s="26">
        <v>7</v>
      </c>
      <c r="B12" s="29">
        <v>8.85</v>
      </c>
      <c r="C12" s="147">
        <v>10.7</v>
      </c>
      <c r="D12" s="29">
        <v>152</v>
      </c>
      <c r="E12" s="28">
        <v>28</v>
      </c>
      <c r="F12" s="27">
        <v>17</v>
      </c>
      <c r="G12" s="28">
        <v>9.6999999999999993</v>
      </c>
      <c r="H12" s="27">
        <v>38.999999999999993</v>
      </c>
      <c r="I12" s="28">
        <v>6.5</v>
      </c>
      <c r="J12" s="27">
        <v>23</v>
      </c>
      <c r="K12" s="39">
        <v>0.69</v>
      </c>
      <c r="L12" s="29">
        <v>0.22</v>
      </c>
      <c r="M12" s="81">
        <v>0.21000000000000002</v>
      </c>
    </row>
    <row r="13" spans="1:13" x14ac:dyDescent="0.2">
      <c r="A13" s="21">
        <v>8</v>
      </c>
      <c r="B13" s="24">
        <v>26.8</v>
      </c>
      <c r="C13" s="40">
        <v>8.8800000000000008</v>
      </c>
      <c r="D13" s="24">
        <v>333</v>
      </c>
      <c r="E13" s="23">
        <v>46.999999999999993</v>
      </c>
      <c r="F13" s="22">
        <v>15</v>
      </c>
      <c r="G13" s="23">
        <v>9.1999999999999993</v>
      </c>
      <c r="H13" s="22">
        <v>42.999999999999993</v>
      </c>
      <c r="I13" s="23">
        <v>6.7</v>
      </c>
      <c r="J13" s="22">
        <v>17</v>
      </c>
      <c r="K13" s="40">
        <v>0.78</v>
      </c>
      <c r="L13" s="24">
        <v>0.21000000000000002</v>
      </c>
      <c r="M13" s="80">
        <v>0.22</v>
      </c>
    </row>
    <row r="14" spans="1:13" x14ac:dyDescent="0.2">
      <c r="A14" s="41">
        <v>9</v>
      </c>
      <c r="B14" s="29">
        <v>17.3</v>
      </c>
      <c r="C14" s="39">
        <v>7.7</v>
      </c>
      <c r="D14" s="29">
        <v>169</v>
      </c>
      <c r="E14" s="28">
        <v>72</v>
      </c>
      <c r="F14" s="27">
        <v>14</v>
      </c>
      <c r="G14" s="28">
        <v>8.6</v>
      </c>
      <c r="H14" s="27">
        <v>34</v>
      </c>
      <c r="I14" s="28">
        <v>28</v>
      </c>
      <c r="J14" s="27">
        <v>14</v>
      </c>
      <c r="K14" s="39">
        <v>0.75</v>
      </c>
      <c r="L14" s="29">
        <v>0.2</v>
      </c>
      <c r="M14" s="81">
        <v>0.26</v>
      </c>
    </row>
    <row r="15" spans="1:13" x14ac:dyDescent="0.2">
      <c r="A15" s="21">
        <v>10</v>
      </c>
      <c r="B15" s="32">
        <v>11.8</v>
      </c>
      <c r="C15" s="40">
        <v>6.55</v>
      </c>
      <c r="D15" s="32">
        <v>148.00000000000003</v>
      </c>
      <c r="E15" s="23">
        <v>70</v>
      </c>
      <c r="F15" s="31">
        <v>13</v>
      </c>
      <c r="G15" s="23">
        <v>8.1</v>
      </c>
      <c r="H15" s="31">
        <v>26</v>
      </c>
      <c r="I15" s="23">
        <v>85.999999999999986</v>
      </c>
      <c r="J15" s="31">
        <v>12</v>
      </c>
      <c r="K15" s="40">
        <v>0.68</v>
      </c>
      <c r="L15" s="32">
        <v>0.2</v>
      </c>
      <c r="M15" s="80">
        <v>0.42000000000000004</v>
      </c>
    </row>
    <row r="16" spans="1:13" x14ac:dyDescent="0.2">
      <c r="A16" s="26">
        <v>11</v>
      </c>
      <c r="B16" s="29">
        <v>9.01</v>
      </c>
      <c r="C16" s="36">
        <v>5.87</v>
      </c>
      <c r="D16" s="29">
        <v>99.3</v>
      </c>
      <c r="E16" s="33">
        <v>46</v>
      </c>
      <c r="F16" s="27">
        <v>12</v>
      </c>
      <c r="G16" s="33">
        <v>7.7</v>
      </c>
      <c r="H16" s="27">
        <v>27</v>
      </c>
      <c r="I16" s="33">
        <v>54.999999999999993</v>
      </c>
      <c r="J16" s="27">
        <v>11</v>
      </c>
      <c r="K16" s="36">
        <v>0.68</v>
      </c>
      <c r="L16" s="29">
        <v>0.19</v>
      </c>
      <c r="M16" s="82">
        <v>0.47</v>
      </c>
    </row>
    <row r="17" spans="1:13" x14ac:dyDescent="0.2">
      <c r="A17" s="21">
        <v>12</v>
      </c>
      <c r="B17" s="36">
        <v>7.2</v>
      </c>
      <c r="C17" s="44">
        <v>5.82</v>
      </c>
      <c r="D17" s="36">
        <v>58.999999999999993</v>
      </c>
      <c r="E17" s="23">
        <v>34</v>
      </c>
      <c r="F17" s="33">
        <v>14</v>
      </c>
      <c r="G17" s="23">
        <v>7.1</v>
      </c>
      <c r="H17" s="33">
        <v>34</v>
      </c>
      <c r="I17" s="35">
        <v>27</v>
      </c>
      <c r="J17" s="33">
        <v>9.8000000000000007</v>
      </c>
      <c r="K17" s="40">
        <v>0.61</v>
      </c>
      <c r="L17" s="36">
        <v>0.19</v>
      </c>
      <c r="M17" s="80">
        <v>0.44</v>
      </c>
    </row>
    <row r="18" spans="1:13" x14ac:dyDescent="0.2">
      <c r="A18" s="26">
        <v>13</v>
      </c>
      <c r="B18" s="43">
        <v>5.79</v>
      </c>
      <c r="C18" s="39">
        <v>5.01</v>
      </c>
      <c r="D18" s="42">
        <v>42.999999999999993</v>
      </c>
      <c r="E18" s="33">
        <v>28</v>
      </c>
      <c r="F18" s="42">
        <v>17</v>
      </c>
      <c r="G18" s="33">
        <v>6.7</v>
      </c>
      <c r="H18" s="42">
        <v>35</v>
      </c>
      <c r="I18" s="28">
        <v>19</v>
      </c>
      <c r="J18" s="42">
        <v>8.8000000000000007</v>
      </c>
      <c r="K18" s="36">
        <v>0.53</v>
      </c>
      <c r="L18" s="29">
        <v>0.19</v>
      </c>
      <c r="M18" s="82">
        <v>0.35</v>
      </c>
    </row>
    <row r="19" spans="1:13" x14ac:dyDescent="0.2">
      <c r="A19" s="21">
        <v>14</v>
      </c>
      <c r="B19" s="32">
        <v>4.99</v>
      </c>
      <c r="C19" s="40">
        <v>5.87</v>
      </c>
      <c r="D19" s="31">
        <v>32</v>
      </c>
      <c r="E19" s="23">
        <v>24</v>
      </c>
      <c r="F19" s="31">
        <v>16</v>
      </c>
      <c r="G19" s="23">
        <v>6.3</v>
      </c>
      <c r="H19" s="31">
        <v>35</v>
      </c>
      <c r="I19" s="23">
        <v>16</v>
      </c>
      <c r="J19" s="31">
        <v>7.9</v>
      </c>
      <c r="K19" s="40">
        <v>0.46</v>
      </c>
      <c r="L19" s="24">
        <v>0.19</v>
      </c>
      <c r="M19" s="80">
        <v>0.32</v>
      </c>
    </row>
    <row r="20" spans="1:13" x14ac:dyDescent="0.2">
      <c r="A20" s="26">
        <v>15</v>
      </c>
      <c r="B20" s="29">
        <v>4.57</v>
      </c>
      <c r="C20" s="39">
        <v>8.1999999999999993</v>
      </c>
      <c r="D20" s="27">
        <v>26</v>
      </c>
      <c r="E20" s="28">
        <v>22</v>
      </c>
      <c r="F20" s="27">
        <v>15</v>
      </c>
      <c r="G20" s="28">
        <v>5.9</v>
      </c>
      <c r="H20" s="27">
        <v>29</v>
      </c>
      <c r="I20" s="28">
        <v>16</v>
      </c>
      <c r="J20" s="27">
        <v>7.1</v>
      </c>
      <c r="K20" s="39">
        <v>0.46</v>
      </c>
      <c r="L20" s="29">
        <v>0.19</v>
      </c>
      <c r="M20" s="81">
        <v>0.3</v>
      </c>
    </row>
    <row r="21" spans="1:13" x14ac:dyDescent="0.2">
      <c r="A21" s="21">
        <v>16</v>
      </c>
      <c r="B21" s="32">
        <v>9.4600000000000009</v>
      </c>
      <c r="C21" s="40">
        <v>6.5</v>
      </c>
      <c r="D21" s="31">
        <v>26</v>
      </c>
      <c r="E21" s="23">
        <v>20</v>
      </c>
      <c r="F21" s="31">
        <v>14</v>
      </c>
      <c r="G21" s="23">
        <v>6.8</v>
      </c>
      <c r="H21" s="31">
        <v>29</v>
      </c>
      <c r="I21" s="23">
        <v>31</v>
      </c>
      <c r="J21" s="31">
        <v>6.8</v>
      </c>
      <c r="K21" s="40">
        <v>0.41</v>
      </c>
      <c r="L21" s="32">
        <v>0.18</v>
      </c>
      <c r="M21" s="80">
        <v>0.32</v>
      </c>
    </row>
    <row r="22" spans="1:13" x14ac:dyDescent="0.2">
      <c r="A22" s="26">
        <v>17</v>
      </c>
      <c r="B22" s="29">
        <v>24</v>
      </c>
      <c r="C22" s="36">
        <v>7.18</v>
      </c>
      <c r="D22" s="27">
        <v>21</v>
      </c>
      <c r="E22" s="33">
        <v>20</v>
      </c>
      <c r="F22" s="27">
        <v>12</v>
      </c>
      <c r="G22" s="33">
        <v>10</v>
      </c>
      <c r="H22" s="27">
        <v>35</v>
      </c>
      <c r="I22" s="33">
        <v>28</v>
      </c>
      <c r="J22" s="27">
        <v>6.2</v>
      </c>
      <c r="K22" s="36">
        <v>0.37</v>
      </c>
      <c r="L22" s="29">
        <v>0.18</v>
      </c>
      <c r="M22" s="82">
        <v>0.32999999999999996</v>
      </c>
    </row>
    <row r="23" spans="1:13" x14ac:dyDescent="0.2">
      <c r="A23" s="21">
        <v>18</v>
      </c>
      <c r="B23" s="36">
        <v>50.2</v>
      </c>
      <c r="C23" s="44">
        <v>8.7100000000000009</v>
      </c>
      <c r="D23" s="33">
        <v>19</v>
      </c>
      <c r="E23" s="35">
        <v>38</v>
      </c>
      <c r="F23" s="33">
        <v>12</v>
      </c>
      <c r="G23" s="35">
        <v>8</v>
      </c>
      <c r="H23" s="33">
        <v>40</v>
      </c>
      <c r="I23" s="35">
        <v>67</v>
      </c>
      <c r="J23" s="33">
        <v>5.8</v>
      </c>
      <c r="K23" s="44">
        <v>0.35</v>
      </c>
      <c r="L23" s="36">
        <v>0.18</v>
      </c>
      <c r="M23" s="83">
        <v>0.37</v>
      </c>
    </row>
    <row r="24" spans="1:13" x14ac:dyDescent="0.2">
      <c r="A24" s="26">
        <v>19</v>
      </c>
      <c r="B24" s="29">
        <v>59.1</v>
      </c>
      <c r="C24" s="147">
        <v>7.48</v>
      </c>
      <c r="D24" s="27">
        <v>18</v>
      </c>
      <c r="E24" s="28">
        <v>31</v>
      </c>
      <c r="F24" s="27">
        <v>11</v>
      </c>
      <c r="G24" s="28">
        <v>8.6999999999999993</v>
      </c>
      <c r="H24" s="27">
        <v>37.000000000000007</v>
      </c>
      <c r="I24" s="28">
        <v>50</v>
      </c>
      <c r="J24" s="27">
        <v>4.9000000000000004</v>
      </c>
      <c r="K24" s="39">
        <v>0.35</v>
      </c>
      <c r="L24" s="29">
        <v>0.21000000000000002</v>
      </c>
      <c r="M24" s="81">
        <v>0.34</v>
      </c>
    </row>
    <row r="25" spans="1:13" x14ac:dyDescent="0.2">
      <c r="A25" s="21">
        <v>20</v>
      </c>
      <c r="B25" s="24">
        <v>34.200000000000003</v>
      </c>
      <c r="C25" s="40">
        <v>6.56</v>
      </c>
      <c r="D25" s="22">
        <v>16</v>
      </c>
      <c r="E25" s="23">
        <v>24</v>
      </c>
      <c r="F25" s="22">
        <v>13</v>
      </c>
      <c r="G25" s="23">
        <v>16</v>
      </c>
      <c r="H25" s="22">
        <v>28</v>
      </c>
      <c r="I25" s="23">
        <v>37.000000000000007</v>
      </c>
      <c r="J25" s="22">
        <v>4.3</v>
      </c>
      <c r="K25" s="40">
        <v>0.34</v>
      </c>
      <c r="L25" s="24">
        <v>0.22</v>
      </c>
      <c r="M25" s="80">
        <v>0.31</v>
      </c>
    </row>
    <row r="26" spans="1:13" x14ac:dyDescent="0.2">
      <c r="A26" s="45">
        <v>21</v>
      </c>
      <c r="B26" s="29">
        <v>29.4</v>
      </c>
      <c r="C26" s="39">
        <v>5.79</v>
      </c>
      <c r="D26" s="27">
        <v>15</v>
      </c>
      <c r="E26" s="28">
        <v>20</v>
      </c>
      <c r="F26" s="27">
        <v>12</v>
      </c>
      <c r="G26" s="28">
        <v>20</v>
      </c>
      <c r="H26" s="27">
        <v>21</v>
      </c>
      <c r="I26" s="28">
        <v>30</v>
      </c>
      <c r="J26" s="27">
        <v>3.8</v>
      </c>
      <c r="K26" s="39">
        <v>0.37</v>
      </c>
      <c r="L26" s="29">
        <v>0.21000000000000002</v>
      </c>
      <c r="M26" s="81">
        <v>0.28999999999999998</v>
      </c>
    </row>
    <row r="27" spans="1:13" x14ac:dyDescent="0.2">
      <c r="A27" s="21">
        <v>22</v>
      </c>
      <c r="B27" s="32">
        <v>50.5</v>
      </c>
      <c r="C27" s="40">
        <v>5.17</v>
      </c>
      <c r="D27" s="31">
        <v>14</v>
      </c>
      <c r="E27" s="23">
        <v>19</v>
      </c>
      <c r="F27" s="31">
        <v>11</v>
      </c>
      <c r="G27" s="23">
        <v>20</v>
      </c>
      <c r="H27" s="31">
        <v>18</v>
      </c>
      <c r="I27" s="23">
        <v>25</v>
      </c>
      <c r="J27" s="31">
        <v>3.4</v>
      </c>
      <c r="K27" s="40">
        <v>0.36</v>
      </c>
      <c r="L27" s="32">
        <v>0.21000000000000002</v>
      </c>
      <c r="M27" s="80">
        <v>0.27</v>
      </c>
    </row>
    <row r="28" spans="1:13" x14ac:dyDescent="0.2">
      <c r="A28" s="26">
        <v>23</v>
      </c>
      <c r="B28" s="29">
        <v>39.200000000000003</v>
      </c>
      <c r="C28" s="36">
        <v>5.82</v>
      </c>
      <c r="D28" s="27">
        <v>13</v>
      </c>
      <c r="E28" s="33">
        <v>17</v>
      </c>
      <c r="F28" s="27">
        <v>10</v>
      </c>
      <c r="G28" s="33">
        <v>19</v>
      </c>
      <c r="H28" s="27">
        <v>16</v>
      </c>
      <c r="I28" s="33">
        <v>20</v>
      </c>
      <c r="J28" s="27">
        <v>2.8</v>
      </c>
      <c r="K28" s="36">
        <v>0.34</v>
      </c>
      <c r="L28" s="29">
        <v>0.21000000000000002</v>
      </c>
      <c r="M28" s="82">
        <v>0.26</v>
      </c>
    </row>
    <row r="29" spans="1:13" x14ac:dyDescent="0.2">
      <c r="A29" s="21">
        <v>24</v>
      </c>
      <c r="B29" s="36">
        <v>36.200000000000003</v>
      </c>
      <c r="C29" s="44">
        <v>31.499999999999996</v>
      </c>
      <c r="D29" s="33">
        <v>12</v>
      </c>
      <c r="E29" s="35">
        <v>16</v>
      </c>
      <c r="F29" s="31">
        <v>9.5</v>
      </c>
      <c r="G29" s="35">
        <v>20</v>
      </c>
      <c r="H29" s="31">
        <v>15</v>
      </c>
      <c r="I29" s="35">
        <v>17</v>
      </c>
      <c r="J29" s="33">
        <v>2.2999999999999998</v>
      </c>
      <c r="K29" s="44">
        <v>0.32</v>
      </c>
      <c r="L29" s="36">
        <v>0.21000000000000002</v>
      </c>
      <c r="M29" s="83">
        <v>0.25</v>
      </c>
    </row>
    <row r="30" spans="1:13" x14ac:dyDescent="0.2">
      <c r="A30" s="26">
        <v>25</v>
      </c>
      <c r="B30" s="29">
        <v>90.4</v>
      </c>
      <c r="C30" s="39">
        <v>38.4</v>
      </c>
      <c r="D30" s="27">
        <v>13</v>
      </c>
      <c r="E30" s="28">
        <v>15</v>
      </c>
      <c r="F30" s="46">
        <v>9</v>
      </c>
      <c r="G30" s="28">
        <v>20</v>
      </c>
      <c r="H30" s="46">
        <v>14</v>
      </c>
      <c r="I30" s="28">
        <v>15</v>
      </c>
      <c r="J30" s="42">
        <v>2</v>
      </c>
      <c r="K30" s="39">
        <v>0.32</v>
      </c>
      <c r="L30" s="43">
        <v>0.21000000000000002</v>
      </c>
      <c r="M30" s="81">
        <v>0.23</v>
      </c>
    </row>
    <row r="31" spans="1:13" x14ac:dyDescent="0.2">
      <c r="A31" s="21">
        <v>26</v>
      </c>
      <c r="B31" s="90">
        <v>55.2</v>
      </c>
      <c r="C31" s="51">
        <v>23.8</v>
      </c>
      <c r="D31" s="22">
        <v>15</v>
      </c>
      <c r="E31" s="23">
        <v>14</v>
      </c>
      <c r="F31" s="22">
        <v>8.6999999999999993</v>
      </c>
      <c r="G31" s="23">
        <v>21</v>
      </c>
      <c r="H31" s="22">
        <v>12</v>
      </c>
      <c r="I31" s="23">
        <v>13</v>
      </c>
      <c r="J31" s="31">
        <v>1.8</v>
      </c>
      <c r="K31" s="40">
        <v>0.31</v>
      </c>
      <c r="L31" s="32">
        <v>0.22</v>
      </c>
      <c r="M31" s="80">
        <v>0.24</v>
      </c>
    </row>
    <row r="32" spans="1:13" x14ac:dyDescent="0.2">
      <c r="A32" s="26">
        <v>27</v>
      </c>
      <c r="B32" s="91">
        <v>35.4</v>
      </c>
      <c r="C32" s="147">
        <v>17</v>
      </c>
      <c r="D32" s="27">
        <v>13</v>
      </c>
      <c r="E32" s="28">
        <v>13</v>
      </c>
      <c r="F32" s="27">
        <v>9</v>
      </c>
      <c r="G32" s="28">
        <v>88</v>
      </c>
      <c r="H32" s="27">
        <v>11</v>
      </c>
      <c r="I32" s="28">
        <v>12</v>
      </c>
      <c r="J32" s="27">
        <v>2.1</v>
      </c>
      <c r="K32" s="39">
        <v>0.3</v>
      </c>
      <c r="L32" s="29">
        <v>0.22</v>
      </c>
      <c r="M32" s="81">
        <v>0.24</v>
      </c>
    </row>
    <row r="33" spans="1:13" x14ac:dyDescent="0.2">
      <c r="A33" s="21">
        <v>28</v>
      </c>
      <c r="B33" s="148">
        <v>25.1</v>
      </c>
      <c r="C33" s="40">
        <v>13.1</v>
      </c>
      <c r="D33" s="31">
        <v>12</v>
      </c>
      <c r="E33" s="48">
        <v>17</v>
      </c>
      <c r="F33" s="31">
        <v>14</v>
      </c>
      <c r="G33" s="48">
        <v>175</v>
      </c>
      <c r="H33" s="31">
        <v>10</v>
      </c>
      <c r="I33" s="48">
        <v>12</v>
      </c>
      <c r="J33" s="31">
        <v>1.8</v>
      </c>
      <c r="K33" s="51">
        <v>0.28999999999999998</v>
      </c>
      <c r="L33" s="32">
        <v>0.22</v>
      </c>
      <c r="M33" s="85">
        <v>0.24</v>
      </c>
    </row>
    <row r="34" spans="1:13" x14ac:dyDescent="0.2">
      <c r="A34" s="53">
        <v>29</v>
      </c>
      <c r="B34" s="91">
        <v>24.1</v>
      </c>
      <c r="C34" s="149">
        <v>12.8</v>
      </c>
      <c r="D34" s="27">
        <v>12</v>
      </c>
      <c r="E34" s="28">
        <v>38</v>
      </c>
      <c r="F34" s="27" t="s">
        <v>18</v>
      </c>
      <c r="G34" s="28">
        <v>302</v>
      </c>
      <c r="H34" s="27">
        <v>9.6</v>
      </c>
      <c r="I34" s="28">
        <v>11</v>
      </c>
      <c r="J34" s="27">
        <v>1.3</v>
      </c>
      <c r="K34" s="39">
        <v>0.28000000000000003</v>
      </c>
      <c r="L34" s="29">
        <v>0.22</v>
      </c>
      <c r="M34" s="81">
        <v>0.32999999999999996</v>
      </c>
    </row>
    <row r="35" spans="1:13" x14ac:dyDescent="0.2">
      <c r="A35" s="21">
        <v>30</v>
      </c>
      <c r="B35" s="92">
        <v>21.499999999999996</v>
      </c>
      <c r="C35" s="150">
        <v>13</v>
      </c>
      <c r="D35" s="33">
        <v>12</v>
      </c>
      <c r="E35" s="23">
        <v>24</v>
      </c>
      <c r="F35" s="33" t="s">
        <v>18</v>
      </c>
      <c r="G35" s="48">
        <v>111</v>
      </c>
      <c r="H35" s="33">
        <v>8.9</v>
      </c>
      <c r="I35" s="48">
        <v>9.4</v>
      </c>
      <c r="J35" s="31">
        <v>0.94</v>
      </c>
      <c r="K35" s="51">
        <v>0.27</v>
      </c>
      <c r="L35" s="32">
        <v>0.22</v>
      </c>
      <c r="M35" s="85">
        <v>0.65999999999999992</v>
      </c>
    </row>
    <row r="36" spans="1:13" ht="13.5" thickBot="1" x14ac:dyDescent="0.25">
      <c r="A36" s="57">
        <v>31</v>
      </c>
      <c r="B36" s="151">
        <v>17.8</v>
      </c>
      <c r="C36" s="59" t="s">
        <v>18</v>
      </c>
      <c r="D36" s="60">
        <v>30</v>
      </c>
      <c r="E36" s="86">
        <v>20</v>
      </c>
      <c r="F36" s="60" t="s">
        <v>18</v>
      </c>
      <c r="G36" s="59">
        <v>58</v>
      </c>
      <c r="H36" s="60" t="s">
        <v>18</v>
      </c>
      <c r="I36" s="62">
        <v>8.3000000000000007</v>
      </c>
      <c r="J36" s="63" t="s">
        <v>18</v>
      </c>
      <c r="K36" s="88">
        <v>0.26</v>
      </c>
      <c r="L36" s="89">
        <v>0.22</v>
      </c>
      <c r="M36" s="65" t="s">
        <v>18</v>
      </c>
    </row>
    <row r="37" spans="1:13" x14ac:dyDescent="0.2">
      <c r="A37" s="66" t="s">
        <v>19</v>
      </c>
      <c r="B37" s="67">
        <v>2.6699999999999995</v>
      </c>
      <c r="C37" s="68">
        <v>5.01</v>
      </c>
      <c r="D37" s="69">
        <v>8.92</v>
      </c>
      <c r="E37" s="17">
        <v>13</v>
      </c>
      <c r="F37" s="16">
        <v>8.6999999999999993</v>
      </c>
      <c r="G37" s="17">
        <v>5.9</v>
      </c>
      <c r="H37" s="16">
        <v>8.9</v>
      </c>
      <c r="I37" s="17">
        <v>6.5</v>
      </c>
      <c r="J37" s="69">
        <v>0.88</v>
      </c>
      <c r="K37" s="68">
        <v>0.26</v>
      </c>
      <c r="L37" s="16">
        <v>0.18</v>
      </c>
      <c r="M37" s="70">
        <v>0.21000000000000002</v>
      </c>
    </row>
    <row r="38" spans="1:13" x14ac:dyDescent="0.2">
      <c r="A38" s="71" t="s">
        <v>20</v>
      </c>
      <c r="B38" s="47">
        <v>23.299354838709675</v>
      </c>
      <c r="C38" s="23">
        <v>13.667</v>
      </c>
      <c r="D38" s="31">
        <v>47.01806451612903</v>
      </c>
      <c r="E38" s="23">
        <v>31</v>
      </c>
      <c r="F38" s="22">
        <v>13.185714285714285</v>
      </c>
      <c r="G38" s="23">
        <v>33.703225806451613</v>
      </c>
      <c r="H38" s="22">
        <v>26.716666666666665</v>
      </c>
      <c r="I38" s="23">
        <v>22.258064516129032</v>
      </c>
      <c r="J38" s="31">
        <v>7.5193333333333374</v>
      </c>
      <c r="K38" s="23">
        <v>0.48580645161290315</v>
      </c>
      <c r="L38" s="31">
        <v>0.21193548387096769</v>
      </c>
      <c r="M38" s="25">
        <v>0.3</v>
      </c>
    </row>
    <row r="39" spans="1:13" ht="13.5" thickBot="1" x14ac:dyDescent="0.25">
      <c r="A39" s="72" t="s">
        <v>21</v>
      </c>
      <c r="B39" s="73">
        <v>90.4</v>
      </c>
      <c r="C39" s="62">
        <v>40.6</v>
      </c>
      <c r="D39" s="60">
        <v>333</v>
      </c>
      <c r="E39" s="74">
        <v>80</v>
      </c>
      <c r="F39" s="75">
        <v>18</v>
      </c>
      <c r="G39" s="62">
        <v>302</v>
      </c>
      <c r="H39" s="60">
        <v>42.999999999999993</v>
      </c>
      <c r="I39" s="62">
        <v>85.999999999999986</v>
      </c>
      <c r="J39" s="75">
        <v>28</v>
      </c>
      <c r="K39" s="62">
        <v>0.78</v>
      </c>
      <c r="L39" s="60">
        <v>0.26</v>
      </c>
      <c r="M39" s="65">
        <v>0.65999999999999992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184" t="s">
        <v>27</v>
      </c>
      <c r="D41" s="184"/>
      <c r="E41" s="152"/>
      <c r="F41" s="174"/>
      <c r="G41" s="176"/>
      <c r="H41" s="176"/>
      <c r="I41" s="176"/>
      <c r="J41" s="179"/>
      <c r="K41" s="179"/>
      <c r="L41" s="179"/>
      <c r="M41" s="180"/>
    </row>
  </sheetData>
  <mergeCells count="10">
    <mergeCell ref="F40:F41"/>
    <mergeCell ref="G40:I41"/>
    <mergeCell ref="J40:M41"/>
    <mergeCell ref="C41:D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3525-3337-425D-A6FB-A4E599597F86}">
  <dimension ref="A1:M41"/>
  <sheetViews>
    <sheetView workbookViewId="0">
      <selection activeCell="P24" sqref="P24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46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47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48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9">
        <v>1.25</v>
      </c>
      <c r="C6" s="146">
        <v>39.9</v>
      </c>
      <c r="D6" s="16">
        <v>80.599999999999994</v>
      </c>
      <c r="E6" s="18">
        <v>179</v>
      </c>
      <c r="F6" s="16">
        <v>186</v>
      </c>
      <c r="G6" s="18">
        <v>58.999999999999993</v>
      </c>
      <c r="H6" s="16">
        <v>20</v>
      </c>
      <c r="I6" s="18">
        <v>7.4</v>
      </c>
      <c r="J6" s="16">
        <v>5.0999999999999996</v>
      </c>
      <c r="K6" s="18">
        <v>0.03</v>
      </c>
      <c r="L6" s="16">
        <v>0.61</v>
      </c>
      <c r="M6" s="20">
        <v>0</v>
      </c>
    </row>
    <row r="7" spans="1:13" x14ac:dyDescent="0.2">
      <c r="A7" s="21">
        <v>2</v>
      </c>
      <c r="B7" s="24">
        <v>1.02</v>
      </c>
      <c r="C7" s="40">
        <v>55.9</v>
      </c>
      <c r="D7" s="22">
        <v>97.7</v>
      </c>
      <c r="E7" s="23">
        <v>146</v>
      </c>
      <c r="F7" s="22">
        <v>93</v>
      </c>
      <c r="G7" s="23">
        <v>53.000000000000007</v>
      </c>
      <c r="H7" s="22">
        <v>19</v>
      </c>
      <c r="I7" s="23">
        <v>6.8</v>
      </c>
      <c r="J7" s="22">
        <v>9.6999999999999993</v>
      </c>
      <c r="K7" s="23">
        <v>0.04</v>
      </c>
      <c r="L7" s="22">
        <v>0.48</v>
      </c>
      <c r="M7" s="25">
        <v>0</v>
      </c>
    </row>
    <row r="8" spans="1:13" x14ac:dyDescent="0.2">
      <c r="A8" s="26">
        <v>3</v>
      </c>
      <c r="B8" s="29">
        <v>1.66</v>
      </c>
      <c r="C8" s="39">
        <v>59.1</v>
      </c>
      <c r="D8" s="27">
        <v>75.099999999999994</v>
      </c>
      <c r="E8" s="28">
        <v>101</v>
      </c>
      <c r="F8" s="27">
        <v>67</v>
      </c>
      <c r="G8" s="28">
        <v>50</v>
      </c>
      <c r="H8" s="27">
        <v>19</v>
      </c>
      <c r="I8" s="28">
        <v>6.3</v>
      </c>
      <c r="J8" s="27">
        <v>8.8000000000000007</v>
      </c>
      <c r="K8" s="28">
        <v>0.06</v>
      </c>
      <c r="L8" s="27">
        <v>0.44</v>
      </c>
      <c r="M8" s="30">
        <v>0.23</v>
      </c>
    </row>
    <row r="9" spans="1:13" x14ac:dyDescent="0.2">
      <c r="A9" s="21">
        <v>4</v>
      </c>
      <c r="B9" s="32">
        <v>1.19</v>
      </c>
      <c r="C9" s="40">
        <v>106.00000000000001</v>
      </c>
      <c r="D9" s="31">
        <v>51.7</v>
      </c>
      <c r="E9" s="23">
        <v>66</v>
      </c>
      <c r="F9" s="31">
        <v>83</v>
      </c>
      <c r="G9" s="23">
        <v>32</v>
      </c>
      <c r="H9" s="31">
        <v>19</v>
      </c>
      <c r="I9" s="23">
        <v>5.6</v>
      </c>
      <c r="J9" s="31">
        <v>15</v>
      </c>
      <c r="K9" s="23">
        <v>0.4</v>
      </c>
      <c r="L9" s="31">
        <v>0.38</v>
      </c>
      <c r="M9" s="25">
        <v>0.5</v>
      </c>
    </row>
    <row r="10" spans="1:13" x14ac:dyDescent="0.2">
      <c r="A10" s="26">
        <v>5</v>
      </c>
      <c r="B10" s="29">
        <v>0.74</v>
      </c>
      <c r="C10" s="36">
        <v>125</v>
      </c>
      <c r="D10" s="27">
        <v>37.799999999999997</v>
      </c>
      <c r="E10" s="33">
        <v>48</v>
      </c>
      <c r="F10" s="27">
        <v>64</v>
      </c>
      <c r="G10" s="33">
        <v>26</v>
      </c>
      <c r="H10" s="27">
        <v>18</v>
      </c>
      <c r="I10" s="33">
        <v>5.0999999999999996</v>
      </c>
      <c r="J10" s="27">
        <v>15</v>
      </c>
      <c r="K10" s="33">
        <v>0.65999999999999992</v>
      </c>
      <c r="L10" s="27">
        <v>0.21000000000000002</v>
      </c>
      <c r="M10" s="34">
        <v>0.56999999999999995</v>
      </c>
    </row>
    <row r="11" spans="1:13" x14ac:dyDescent="0.2">
      <c r="A11" s="21">
        <v>6</v>
      </c>
      <c r="B11" s="36">
        <v>0.63</v>
      </c>
      <c r="C11" s="44">
        <v>47.2</v>
      </c>
      <c r="D11" s="33">
        <v>31.499999999999996</v>
      </c>
      <c r="E11" s="35">
        <v>54</v>
      </c>
      <c r="F11" s="33">
        <v>46.999999999999993</v>
      </c>
      <c r="G11" s="35">
        <v>37.000000000000007</v>
      </c>
      <c r="H11" s="33">
        <v>17</v>
      </c>
      <c r="I11" s="35">
        <v>4.7</v>
      </c>
      <c r="J11" s="33">
        <v>11</v>
      </c>
      <c r="K11" s="35">
        <v>0.81</v>
      </c>
      <c r="L11" s="33">
        <v>0.09</v>
      </c>
      <c r="M11" s="37">
        <v>0.34</v>
      </c>
    </row>
    <row r="12" spans="1:13" x14ac:dyDescent="0.2">
      <c r="A12" s="26">
        <v>7</v>
      </c>
      <c r="B12" s="29">
        <v>0.56000000000000005</v>
      </c>
      <c r="C12" s="147">
        <v>28</v>
      </c>
      <c r="D12" s="27">
        <v>27.6</v>
      </c>
      <c r="E12" s="28">
        <v>141</v>
      </c>
      <c r="F12" s="27">
        <v>35</v>
      </c>
      <c r="G12" s="28">
        <v>68</v>
      </c>
      <c r="H12" s="27">
        <v>16</v>
      </c>
      <c r="I12" s="28">
        <v>4.8</v>
      </c>
      <c r="J12" s="27">
        <v>8.9</v>
      </c>
      <c r="K12" s="28">
        <v>0.44</v>
      </c>
      <c r="L12" s="27">
        <v>0.15</v>
      </c>
      <c r="M12" s="30">
        <v>0.42000000000000004</v>
      </c>
    </row>
    <row r="13" spans="1:13" x14ac:dyDescent="0.2">
      <c r="A13" s="21">
        <v>8</v>
      </c>
      <c r="B13" s="24">
        <v>0.54</v>
      </c>
      <c r="C13" s="40">
        <v>19.8</v>
      </c>
      <c r="D13" s="22">
        <v>23.499999999999996</v>
      </c>
      <c r="E13" s="23">
        <v>129</v>
      </c>
      <c r="F13" s="22">
        <v>28</v>
      </c>
      <c r="G13" s="23">
        <v>72</v>
      </c>
      <c r="H13" s="22">
        <v>15</v>
      </c>
      <c r="I13" s="23">
        <v>4.5999999999999996</v>
      </c>
      <c r="J13" s="22">
        <v>7.1</v>
      </c>
      <c r="K13" s="23">
        <v>0.18</v>
      </c>
      <c r="L13" s="22">
        <v>0.57999999999999996</v>
      </c>
      <c r="M13" s="25">
        <v>0.54</v>
      </c>
    </row>
    <row r="14" spans="1:13" x14ac:dyDescent="0.2">
      <c r="A14" s="41">
        <v>9</v>
      </c>
      <c r="B14" s="29">
        <v>0.5</v>
      </c>
      <c r="C14" s="39">
        <v>15.3</v>
      </c>
      <c r="D14" s="27">
        <v>20.7</v>
      </c>
      <c r="E14" s="28">
        <v>112</v>
      </c>
      <c r="F14" s="27">
        <v>23</v>
      </c>
      <c r="G14" s="28">
        <v>104</v>
      </c>
      <c r="H14" s="27">
        <v>14</v>
      </c>
      <c r="I14" s="28">
        <v>3.7</v>
      </c>
      <c r="J14" s="27">
        <v>5.7</v>
      </c>
      <c r="K14" s="28">
        <v>7.0000000000000007E-2</v>
      </c>
      <c r="L14" s="27">
        <v>0.28999999999999998</v>
      </c>
      <c r="M14" s="30">
        <v>0.79</v>
      </c>
    </row>
    <row r="15" spans="1:13" x14ac:dyDescent="0.2">
      <c r="A15" s="21">
        <v>10</v>
      </c>
      <c r="B15" s="32">
        <v>0.51</v>
      </c>
      <c r="C15" s="40">
        <v>13.5</v>
      </c>
      <c r="D15" s="31">
        <v>18.100000000000001</v>
      </c>
      <c r="E15" s="23">
        <v>765</v>
      </c>
      <c r="F15" s="31">
        <v>20</v>
      </c>
      <c r="G15" s="23">
        <v>97</v>
      </c>
      <c r="H15" s="31">
        <v>14</v>
      </c>
      <c r="I15" s="23">
        <v>3.2</v>
      </c>
      <c r="J15" s="31">
        <v>4.7</v>
      </c>
      <c r="K15" s="23">
        <v>0.28000000000000003</v>
      </c>
      <c r="L15" s="31">
        <v>0.03</v>
      </c>
      <c r="M15" s="80">
        <v>0.78</v>
      </c>
    </row>
    <row r="16" spans="1:13" x14ac:dyDescent="0.2">
      <c r="A16" s="26">
        <v>11</v>
      </c>
      <c r="B16" s="29">
        <v>0.46</v>
      </c>
      <c r="C16" s="36">
        <v>15.5</v>
      </c>
      <c r="D16" s="27">
        <v>16.100000000000001</v>
      </c>
      <c r="E16" s="33">
        <v>417</v>
      </c>
      <c r="F16" s="27">
        <v>18</v>
      </c>
      <c r="G16" s="33">
        <v>79</v>
      </c>
      <c r="H16" s="27">
        <v>13</v>
      </c>
      <c r="I16" s="33">
        <v>2.8</v>
      </c>
      <c r="J16" s="27">
        <v>3.8</v>
      </c>
      <c r="K16" s="33">
        <v>0.37</v>
      </c>
      <c r="L16" s="27">
        <v>0.35</v>
      </c>
      <c r="M16" s="82">
        <v>0.75</v>
      </c>
    </row>
    <row r="17" spans="1:13" x14ac:dyDescent="0.2">
      <c r="A17" s="21">
        <v>12</v>
      </c>
      <c r="B17" s="36">
        <v>0.43</v>
      </c>
      <c r="C17" s="44">
        <v>74.5</v>
      </c>
      <c r="D17" s="33">
        <v>14.5</v>
      </c>
      <c r="E17" s="23">
        <v>151</v>
      </c>
      <c r="F17" s="33">
        <v>16</v>
      </c>
      <c r="G17" s="23">
        <v>57.000000000000007</v>
      </c>
      <c r="H17" s="33">
        <v>13</v>
      </c>
      <c r="I17" s="35">
        <v>2.4</v>
      </c>
      <c r="J17" s="33">
        <v>3.5</v>
      </c>
      <c r="K17" s="23">
        <v>2</v>
      </c>
      <c r="L17" s="33">
        <v>0.85</v>
      </c>
      <c r="M17" s="80">
        <v>0.74</v>
      </c>
    </row>
    <row r="18" spans="1:13" x14ac:dyDescent="0.2">
      <c r="A18" s="26">
        <v>13</v>
      </c>
      <c r="B18" s="43">
        <v>0.44</v>
      </c>
      <c r="C18" s="39">
        <v>61.3</v>
      </c>
      <c r="D18" s="42">
        <v>13</v>
      </c>
      <c r="E18" s="33">
        <v>93.999999999999986</v>
      </c>
      <c r="F18" s="42">
        <v>15</v>
      </c>
      <c r="G18" s="33">
        <v>44</v>
      </c>
      <c r="H18" s="42">
        <v>12</v>
      </c>
      <c r="I18" s="28">
        <v>2.1</v>
      </c>
      <c r="J18" s="42">
        <v>3.3</v>
      </c>
      <c r="K18" s="33">
        <v>2</v>
      </c>
      <c r="L18" s="27">
        <v>1.1000000000000001</v>
      </c>
      <c r="M18" s="82">
        <v>0.72999999999999987</v>
      </c>
    </row>
    <row r="19" spans="1:13" x14ac:dyDescent="0.2">
      <c r="A19" s="21">
        <v>14</v>
      </c>
      <c r="B19" s="32">
        <v>9.17</v>
      </c>
      <c r="C19" s="23">
        <v>37.1</v>
      </c>
      <c r="D19" s="31">
        <v>12</v>
      </c>
      <c r="E19" s="23">
        <v>88</v>
      </c>
      <c r="F19" s="31">
        <v>14</v>
      </c>
      <c r="G19" s="23">
        <v>49.000000000000007</v>
      </c>
      <c r="H19" s="31">
        <v>15</v>
      </c>
      <c r="I19" s="23">
        <v>1.8</v>
      </c>
      <c r="J19" s="31">
        <v>3.4</v>
      </c>
      <c r="K19" s="23">
        <v>1.2</v>
      </c>
      <c r="L19" s="22">
        <v>0.48</v>
      </c>
      <c r="M19" s="80">
        <v>0.76</v>
      </c>
    </row>
    <row r="20" spans="1:13" x14ac:dyDescent="0.2">
      <c r="A20" s="26">
        <v>15</v>
      </c>
      <c r="B20" s="29">
        <v>19.8</v>
      </c>
      <c r="C20" s="28">
        <v>25.6</v>
      </c>
      <c r="D20" s="27">
        <v>12</v>
      </c>
      <c r="E20" s="28">
        <v>75</v>
      </c>
      <c r="F20" s="27">
        <v>13</v>
      </c>
      <c r="G20" s="28">
        <v>52</v>
      </c>
      <c r="H20" s="27">
        <v>69</v>
      </c>
      <c r="I20" s="28">
        <v>1.4</v>
      </c>
      <c r="J20" s="27">
        <v>2.8</v>
      </c>
      <c r="K20" s="28">
        <v>1</v>
      </c>
      <c r="L20" s="27">
        <v>1.2</v>
      </c>
      <c r="M20" s="81">
        <v>1.1000000000000001</v>
      </c>
    </row>
    <row r="21" spans="1:13" x14ac:dyDescent="0.2">
      <c r="A21" s="21">
        <v>16</v>
      </c>
      <c r="B21" s="32">
        <v>6.38</v>
      </c>
      <c r="C21" s="23">
        <v>19.600000000000001</v>
      </c>
      <c r="D21" s="31">
        <v>11</v>
      </c>
      <c r="E21" s="23">
        <v>58.999999999999993</v>
      </c>
      <c r="F21" s="31">
        <v>12</v>
      </c>
      <c r="G21" s="23">
        <v>75</v>
      </c>
      <c r="H21" s="31">
        <v>79</v>
      </c>
      <c r="I21" s="23">
        <v>1.1000000000000001</v>
      </c>
      <c r="J21" s="31">
        <v>3.2</v>
      </c>
      <c r="K21" s="23">
        <v>1.1000000000000001</v>
      </c>
      <c r="L21" s="31">
        <v>1.4</v>
      </c>
      <c r="M21" s="80">
        <v>1.1299999999999999</v>
      </c>
    </row>
    <row r="22" spans="1:13" x14ac:dyDescent="0.2">
      <c r="A22" s="26">
        <v>17</v>
      </c>
      <c r="B22" s="29">
        <v>3.1699999999999995</v>
      </c>
      <c r="C22" s="33">
        <v>15.7</v>
      </c>
      <c r="D22" s="27">
        <v>11</v>
      </c>
      <c r="E22" s="33">
        <v>546</v>
      </c>
      <c r="F22" s="27">
        <v>11</v>
      </c>
      <c r="G22" s="33">
        <v>92</v>
      </c>
      <c r="H22" s="27">
        <v>53.000000000000007</v>
      </c>
      <c r="I22" s="33">
        <v>0.87</v>
      </c>
      <c r="J22" s="27">
        <v>2.6</v>
      </c>
      <c r="K22" s="33">
        <v>1.1000000000000001</v>
      </c>
      <c r="L22" s="27">
        <v>1.3</v>
      </c>
      <c r="M22" s="82">
        <v>0.96</v>
      </c>
    </row>
    <row r="23" spans="1:13" x14ac:dyDescent="0.2">
      <c r="A23" s="21">
        <v>18</v>
      </c>
      <c r="B23" s="36">
        <v>2.84</v>
      </c>
      <c r="C23" s="35">
        <v>13</v>
      </c>
      <c r="D23" s="33">
        <v>133</v>
      </c>
      <c r="E23" s="35">
        <v>340</v>
      </c>
      <c r="F23" s="33">
        <v>10</v>
      </c>
      <c r="G23" s="35">
        <v>76</v>
      </c>
      <c r="H23" s="33">
        <v>38.999999999999993</v>
      </c>
      <c r="I23" s="35">
        <v>0.63</v>
      </c>
      <c r="J23" s="33">
        <v>1.9</v>
      </c>
      <c r="K23" s="35">
        <v>1.1000000000000001</v>
      </c>
      <c r="L23" s="33">
        <v>1.2</v>
      </c>
      <c r="M23" s="83">
        <v>0.90999999999999992</v>
      </c>
    </row>
    <row r="24" spans="1:13" x14ac:dyDescent="0.2">
      <c r="A24" s="26">
        <v>19</v>
      </c>
      <c r="B24" s="29">
        <v>3.8899999999999997</v>
      </c>
      <c r="C24" s="38">
        <v>11.1</v>
      </c>
      <c r="D24" s="27">
        <v>103</v>
      </c>
      <c r="E24" s="28">
        <v>181</v>
      </c>
      <c r="F24" s="27">
        <v>9.5</v>
      </c>
      <c r="G24" s="28">
        <v>54</v>
      </c>
      <c r="H24" s="27">
        <v>29</v>
      </c>
      <c r="I24" s="28">
        <v>0.62</v>
      </c>
      <c r="J24" s="27">
        <v>1.6</v>
      </c>
      <c r="K24" s="28">
        <v>1.1000000000000001</v>
      </c>
      <c r="L24" s="27">
        <v>1.2</v>
      </c>
      <c r="M24" s="81">
        <v>1.34</v>
      </c>
    </row>
    <row r="25" spans="1:13" x14ac:dyDescent="0.2">
      <c r="A25" s="21">
        <v>20</v>
      </c>
      <c r="B25" s="24">
        <v>2.87</v>
      </c>
      <c r="C25" s="23">
        <v>9.52</v>
      </c>
      <c r="D25" s="22">
        <v>143</v>
      </c>
      <c r="E25" s="23">
        <v>187</v>
      </c>
      <c r="F25" s="22">
        <v>8.9</v>
      </c>
      <c r="G25" s="23">
        <v>41.000000000000007</v>
      </c>
      <c r="H25" s="22">
        <v>22</v>
      </c>
      <c r="I25" s="23">
        <v>0.52</v>
      </c>
      <c r="J25" s="22">
        <v>1.3</v>
      </c>
      <c r="K25" s="23">
        <v>0.95</v>
      </c>
      <c r="L25" s="22">
        <v>1.1000000000000001</v>
      </c>
      <c r="M25" s="80">
        <v>1.23</v>
      </c>
    </row>
    <row r="26" spans="1:13" x14ac:dyDescent="0.2">
      <c r="A26" s="45">
        <v>21</v>
      </c>
      <c r="B26" s="29">
        <v>2.0099999999999998</v>
      </c>
      <c r="C26" s="28">
        <v>8.34</v>
      </c>
      <c r="D26" s="27">
        <v>222</v>
      </c>
      <c r="E26" s="28">
        <v>133</v>
      </c>
      <c r="F26" s="27">
        <v>8.3000000000000007</v>
      </c>
      <c r="G26" s="28">
        <v>36</v>
      </c>
      <c r="H26" s="27">
        <v>19</v>
      </c>
      <c r="I26" s="28">
        <v>0.28000000000000003</v>
      </c>
      <c r="J26" s="27">
        <v>1.1000000000000001</v>
      </c>
      <c r="K26" s="28">
        <v>0.81</v>
      </c>
      <c r="L26" s="27">
        <v>1.2</v>
      </c>
      <c r="M26" s="81">
        <v>2.34</v>
      </c>
    </row>
    <row r="27" spans="1:13" x14ac:dyDescent="0.2">
      <c r="A27" s="21">
        <v>22</v>
      </c>
      <c r="B27" s="32">
        <v>1.49</v>
      </c>
      <c r="C27" s="23">
        <v>7.46</v>
      </c>
      <c r="D27" s="31">
        <v>222</v>
      </c>
      <c r="E27" s="23">
        <v>77</v>
      </c>
      <c r="F27" s="31">
        <v>7.9</v>
      </c>
      <c r="G27" s="23">
        <v>30</v>
      </c>
      <c r="H27" s="31">
        <v>17</v>
      </c>
      <c r="I27" s="23">
        <v>0.42000000000000004</v>
      </c>
      <c r="J27" s="31">
        <v>0.94</v>
      </c>
      <c r="K27" s="23">
        <v>0.88</v>
      </c>
      <c r="L27" s="31">
        <v>1.2</v>
      </c>
      <c r="M27" s="80">
        <v>2.2999999999999998</v>
      </c>
    </row>
    <row r="28" spans="1:13" x14ac:dyDescent="0.2">
      <c r="A28" s="26">
        <v>23</v>
      </c>
      <c r="B28" s="29">
        <v>1.24</v>
      </c>
      <c r="C28" s="33">
        <v>7.6</v>
      </c>
      <c r="D28" s="27">
        <v>109.99999999999999</v>
      </c>
      <c r="E28" s="33">
        <v>53.000000000000007</v>
      </c>
      <c r="F28" s="27">
        <v>7.4</v>
      </c>
      <c r="G28" s="33">
        <v>26</v>
      </c>
      <c r="H28" s="27">
        <v>15</v>
      </c>
      <c r="I28" s="33">
        <v>1.8</v>
      </c>
      <c r="J28" s="27">
        <v>0.79</v>
      </c>
      <c r="K28" s="33">
        <v>0.64</v>
      </c>
      <c r="L28" s="27">
        <v>0.94</v>
      </c>
      <c r="M28" s="82">
        <v>1.69</v>
      </c>
    </row>
    <row r="29" spans="1:13" x14ac:dyDescent="0.2">
      <c r="A29" s="21">
        <v>24</v>
      </c>
      <c r="B29" s="36">
        <v>1.33</v>
      </c>
      <c r="C29" s="35">
        <v>81</v>
      </c>
      <c r="D29" s="33">
        <v>65</v>
      </c>
      <c r="E29" s="35">
        <v>38.999999999999993</v>
      </c>
      <c r="F29" s="31">
        <v>7</v>
      </c>
      <c r="G29" s="35">
        <v>29</v>
      </c>
      <c r="H29" s="31">
        <v>14</v>
      </c>
      <c r="I29" s="35">
        <v>1.7</v>
      </c>
      <c r="J29" s="33">
        <v>0.65</v>
      </c>
      <c r="K29" s="35">
        <v>0.53</v>
      </c>
      <c r="L29" s="33">
        <v>1.3</v>
      </c>
      <c r="M29" s="83">
        <v>1.23</v>
      </c>
    </row>
    <row r="30" spans="1:13" x14ac:dyDescent="0.2">
      <c r="A30" s="26">
        <v>25</v>
      </c>
      <c r="B30" s="29">
        <v>3.12</v>
      </c>
      <c r="C30" s="28">
        <v>91.4</v>
      </c>
      <c r="D30" s="27">
        <v>44</v>
      </c>
      <c r="E30" s="28">
        <v>33</v>
      </c>
      <c r="F30" s="46">
        <v>6.6</v>
      </c>
      <c r="G30" s="28">
        <v>33</v>
      </c>
      <c r="H30" s="46">
        <v>13</v>
      </c>
      <c r="I30" s="28">
        <v>1.8</v>
      </c>
      <c r="J30" s="42">
        <v>0.46</v>
      </c>
      <c r="K30" s="28">
        <v>0.55000000000000004</v>
      </c>
      <c r="L30" s="42">
        <v>1.1000000000000001</v>
      </c>
      <c r="M30" s="81">
        <v>1.03</v>
      </c>
    </row>
    <row r="31" spans="1:13" x14ac:dyDescent="0.2">
      <c r="A31" s="21">
        <v>26</v>
      </c>
      <c r="B31" s="90">
        <v>3.23</v>
      </c>
      <c r="C31" s="48">
        <v>53.000000000000007</v>
      </c>
      <c r="D31" s="22">
        <v>49.000000000000007</v>
      </c>
      <c r="E31" s="23">
        <v>42.999999999999993</v>
      </c>
      <c r="F31" s="22">
        <v>6.8</v>
      </c>
      <c r="G31" s="23">
        <v>31</v>
      </c>
      <c r="H31" s="22">
        <v>12</v>
      </c>
      <c r="I31" s="23">
        <v>10</v>
      </c>
      <c r="J31" s="31">
        <v>0.22</v>
      </c>
      <c r="K31" s="23">
        <v>0.5</v>
      </c>
      <c r="L31" s="31">
        <v>1.1000000000000001</v>
      </c>
      <c r="M31" s="80">
        <v>0.9</v>
      </c>
    </row>
    <row r="32" spans="1:13" x14ac:dyDescent="0.2">
      <c r="A32" s="26">
        <v>27</v>
      </c>
      <c r="B32" s="91">
        <v>30.7</v>
      </c>
      <c r="C32" s="38">
        <v>53.7</v>
      </c>
      <c r="D32" s="27">
        <v>82.000000000000014</v>
      </c>
      <c r="E32" s="28">
        <v>85.999999999999986</v>
      </c>
      <c r="F32" s="27">
        <v>21</v>
      </c>
      <c r="G32" s="28">
        <v>27</v>
      </c>
      <c r="H32" s="27">
        <v>11</v>
      </c>
      <c r="I32" s="28">
        <v>9.9</v>
      </c>
      <c r="J32" s="27">
        <v>0.24</v>
      </c>
      <c r="K32" s="28">
        <v>0.53</v>
      </c>
      <c r="L32" s="27">
        <v>0.69</v>
      </c>
      <c r="M32" s="81">
        <v>0.8</v>
      </c>
    </row>
    <row r="33" spans="1:13" x14ac:dyDescent="0.2">
      <c r="A33" s="21">
        <v>28</v>
      </c>
      <c r="B33" s="148">
        <v>18.2</v>
      </c>
      <c r="C33" s="23">
        <v>84.2</v>
      </c>
      <c r="D33" s="31">
        <v>342</v>
      </c>
      <c r="E33" s="48">
        <v>140</v>
      </c>
      <c r="F33" s="31">
        <v>79</v>
      </c>
      <c r="G33" s="48">
        <v>24</v>
      </c>
      <c r="H33" s="31">
        <v>9.6</v>
      </c>
      <c r="I33" s="48">
        <v>12</v>
      </c>
      <c r="J33" s="31">
        <v>0.21000000000000002</v>
      </c>
      <c r="K33" s="48">
        <v>0.65</v>
      </c>
      <c r="L33" s="31">
        <v>0.56999999999999995</v>
      </c>
      <c r="M33" s="85">
        <v>0.74</v>
      </c>
    </row>
    <row r="34" spans="1:13" x14ac:dyDescent="0.2">
      <c r="A34" s="53">
        <v>29</v>
      </c>
      <c r="B34" s="91">
        <v>10.7</v>
      </c>
      <c r="C34" s="54">
        <v>63.9</v>
      </c>
      <c r="D34" s="27">
        <v>139</v>
      </c>
      <c r="E34" s="28">
        <v>117</v>
      </c>
      <c r="F34" s="27" t="s">
        <v>18</v>
      </c>
      <c r="G34" s="28">
        <v>24</v>
      </c>
      <c r="H34" s="27">
        <v>8.8000000000000007</v>
      </c>
      <c r="I34" s="28">
        <v>10</v>
      </c>
      <c r="J34" s="27">
        <v>0.13</v>
      </c>
      <c r="K34" s="28">
        <v>0.82</v>
      </c>
      <c r="L34" s="27">
        <v>0.88</v>
      </c>
      <c r="M34" s="81">
        <v>0.68</v>
      </c>
    </row>
    <row r="35" spans="1:13" x14ac:dyDescent="0.2">
      <c r="A35" s="21">
        <v>30</v>
      </c>
      <c r="B35" s="92">
        <v>8.9700000000000006</v>
      </c>
      <c r="C35" s="56">
        <v>64</v>
      </c>
      <c r="D35" s="33">
        <v>423</v>
      </c>
      <c r="E35" s="23">
        <v>133</v>
      </c>
      <c r="F35" s="33" t="s">
        <v>18</v>
      </c>
      <c r="G35" s="48">
        <v>22</v>
      </c>
      <c r="H35" s="33">
        <v>8.1</v>
      </c>
      <c r="I35" s="48">
        <v>6.8</v>
      </c>
      <c r="J35" s="31">
        <v>0.04</v>
      </c>
      <c r="K35" s="48">
        <v>0.88</v>
      </c>
      <c r="L35" s="31">
        <v>0.14000000000000001</v>
      </c>
      <c r="M35" s="85">
        <v>0.63</v>
      </c>
    </row>
    <row r="36" spans="1:13" ht="13.5" thickBot="1" x14ac:dyDescent="0.25">
      <c r="A36" s="57">
        <v>31</v>
      </c>
      <c r="B36" s="151">
        <v>48.3</v>
      </c>
      <c r="C36" s="59" t="s">
        <v>18</v>
      </c>
      <c r="D36" s="60">
        <v>343</v>
      </c>
      <c r="E36" s="86">
        <v>100</v>
      </c>
      <c r="F36" s="60" t="s">
        <v>18</v>
      </c>
      <c r="G36" s="59">
        <v>21</v>
      </c>
      <c r="H36" s="60" t="s">
        <v>18</v>
      </c>
      <c r="I36" s="62">
        <v>5.2</v>
      </c>
      <c r="J36" s="63" t="s">
        <v>18</v>
      </c>
      <c r="K36" s="62">
        <v>0.55000000000000004</v>
      </c>
      <c r="L36" s="64">
        <v>0.35</v>
      </c>
      <c r="M36" s="65" t="s">
        <v>18</v>
      </c>
    </row>
    <row r="37" spans="1:13" x14ac:dyDescent="0.2">
      <c r="A37" s="66" t="s">
        <v>19</v>
      </c>
      <c r="B37" s="67">
        <v>0.43</v>
      </c>
      <c r="C37" s="68">
        <v>7.46</v>
      </c>
      <c r="D37" s="69">
        <v>11</v>
      </c>
      <c r="E37" s="17">
        <v>33</v>
      </c>
      <c r="F37" s="16">
        <v>6.6</v>
      </c>
      <c r="G37" s="17">
        <v>21</v>
      </c>
      <c r="H37" s="16">
        <v>8.1</v>
      </c>
      <c r="I37" s="17">
        <v>0.28000000000000003</v>
      </c>
      <c r="J37" s="69">
        <v>0.04</v>
      </c>
      <c r="K37" s="68">
        <v>0.03</v>
      </c>
      <c r="L37" s="16">
        <v>0.03</v>
      </c>
      <c r="M37" s="70">
        <v>0</v>
      </c>
    </row>
    <row r="38" spans="1:13" x14ac:dyDescent="0.2">
      <c r="A38" s="71" t="s">
        <v>20</v>
      </c>
      <c r="B38" s="47">
        <v>6.0432258064516136</v>
      </c>
      <c r="C38" s="23">
        <v>43.574000000000019</v>
      </c>
      <c r="D38" s="31">
        <v>95.932258064516134</v>
      </c>
      <c r="E38" s="23">
        <v>155.90322580645162</v>
      </c>
      <c r="F38" s="22">
        <v>32.764285714285712</v>
      </c>
      <c r="G38" s="23">
        <v>49.032258064516128</v>
      </c>
      <c r="H38" s="22">
        <v>21.416666666666668</v>
      </c>
      <c r="I38" s="23">
        <v>4.0754838709677417</v>
      </c>
      <c r="J38" s="31">
        <v>4.105999999999999</v>
      </c>
      <c r="K38" s="23">
        <v>0.71709677419354845</v>
      </c>
      <c r="L38" s="31">
        <v>0.73903225806451622</v>
      </c>
      <c r="M38" s="25">
        <v>0.872</v>
      </c>
    </row>
    <row r="39" spans="1:13" ht="13.5" thickBot="1" x14ac:dyDescent="0.25">
      <c r="A39" s="72" t="s">
        <v>21</v>
      </c>
      <c r="B39" s="73">
        <v>48.3</v>
      </c>
      <c r="C39" s="62">
        <v>125</v>
      </c>
      <c r="D39" s="60">
        <v>423</v>
      </c>
      <c r="E39" s="74">
        <v>765</v>
      </c>
      <c r="F39" s="75">
        <v>186</v>
      </c>
      <c r="G39" s="62">
        <v>104</v>
      </c>
      <c r="H39" s="60">
        <v>79</v>
      </c>
      <c r="I39" s="62">
        <v>12</v>
      </c>
      <c r="J39" s="75">
        <v>15</v>
      </c>
      <c r="K39" s="62">
        <v>2</v>
      </c>
      <c r="L39" s="60">
        <v>1.4</v>
      </c>
      <c r="M39" s="65">
        <v>2.34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187" t="s">
        <v>27</v>
      </c>
      <c r="D41" s="187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10">
    <mergeCell ref="F40:F41"/>
    <mergeCell ref="G40:I41"/>
    <mergeCell ref="J40:M41"/>
    <mergeCell ref="A1:M1"/>
    <mergeCell ref="E2:I2"/>
    <mergeCell ref="A4:B4"/>
    <mergeCell ref="C4:G4"/>
    <mergeCell ref="I4:J4"/>
    <mergeCell ref="K4:M4"/>
    <mergeCell ref="C41:D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5042-DE33-461D-ACE4-8DDD9DED7A58}">
  <dimension ref="A1:M41"/>
  <sheetViews>
    <sheetView workbookViewId="0">
      <selection activeCell="Q25" sqref="Q25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49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2" t="s">
        <v>50</v>
      </c>
      <c r="F2" s="167"/>
      <c r="G2" s="167"/>
      <c r="H2" s="167"/>
      <c r="I2" s="167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51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9">
        <v>0.59000000000000008</v>
      </c>
      <c r="C6" s="17">
        <v>1.1000000000000001</v>
      </c>
      <c r="D6" s="16">
        <v>76</v>
      </c>
      <c r="E6" s="18">
        <v>25</v>
      </c>
      <c r="F6" s="16">
        <v>8.9</v>
      </c>
      <c r="G6" s="18">
        <v>106.00000000000001</v>
      </c>
      <c r="H6" s="16">
        <v>18</v>
      </c>
      <c r="I6" s="18">
        <v>11</v>
      </c>
      <c r="J6" s="16">
        <v>2.8</v>
      </c>
      <c r="K6" s="18">
        <v>1.9</v>
      </c>
      <c r="L6" s="19">
        <v>0.82</v>
      </c>
      <c r="M6" s="79">
        <v>0.69</v>
      </c>
    </row>
    <row r="7" spans="1:13" x14ac:dyDescent="0.2">
      <c r="A7" s="21">
        <v>2</v>
      </c>
      <c r="B7" s="24">
        <v>0.56000000000000005</v>
      </c>
      <c r="C7" s="23">
        <v>11</v>
      </c>
      <c r="D7" s="22">
        <v>49.000000000000007</v>
      </c>
      <c r="E7" s="23">
        <v>25</v>
      </c>
      <c r="F7" s="22">
        <v>8.3000000000000007</v>
      </c>
      <c r="G7" s="23">
        <v>216</v>
      </c>
      <c r="H7" s="22">
        <v>17</v>
      </c>
      <c r="I7" s="23">
        <v>17</v>
      </c>
      <c r="J7" s="22">
        <v>2.7</v>
      </c>
      <c r="K7" s="23">
        <v>1.7</v>
      </c>
      <c r="L7" s="24">
        <v>0.79</v>
      </c>
      <c r="M7" s="80">
        <v>0.68</v>
      </c>
    </row>
    <row r="8" spans="1:13" x14ac:dyDescent="0.2">
      <c r="A8" s="26">
        <v>3</v>
      </c>
      <c r="B8" s="29">
        <v>0.52</v>
      </c>
      <c r="C8" s="28">
        <v>14</v>
      </c>
      <c r="D8" s="27">
        <v>35</v>
      </c>
      <c r="E8" s="28">
        <v>442</v>
      </c>
      <c r="F8" s="27">
        <v>7.9</v>
      </c>
      <c r="G8" s="28">
        <v>173</v>
      </c>
      <c r="H8" s="27">
        <v>15</v>
      </c>
      <c r="I8" s="28">
        <v>21</v>
      </c>
      <c r="J8" s="27">
        <v>2.6</v>
      </c>
      <c r="K8" s="28">
        <v>1.6</v>
      </c>
      <c r="L8" s="29">
        <v>0.76</v>
      </c>
      <c r="M8" s="81">
        <v>0.69</v>
      </c>
    </row>
    <row r="9" spans="1:13" x14ac:dyDescent="0.2">
      <c r="A9" s="21">
        <v>4</v>
      </c>
      <c r="B9" s="32">
        <v>0.51</v>
      </c>
      <c r="C9" s="23">
        <v>20</v>
      </c>
      <c r="D9" s="31">
        <v>27</v>
      </c>
      <c r="E9" s="23">
        <v>171</v>
      </c>
      <c r="F9" s="31">
        <v>7.5</v>
      </c>
      <c r="G9" s="23">
        <v>85.999999999999986</v>
      </c>
      <c r="H9" s="31">
        <v>13</v>
      </c>
      <c r="I9" s="23">
        <v>20</v>
      </c>
      <c r="J9" s="31">
        <v>2.6</v>
      </c>
      <c r="K9" s="23">
        <v>1.6</v>
      </c>
      <c r="L9" s="32">
        <v>0.69</v>
      </c>
      <c r="M9" s="80">
        <v>0.96</v>
      </c>
    </row>
    <row r="10" spans="1:13" x14ac:dyDescent="0.2">
      <c r="A10" s="26">
        <v>5</v>
      </c>
      <c r="B10" s="29">
        <v>0.48999999999999994</v>
      </c>
      <c r="C10" s="33">
        <v>248</v>
      </c>
      <c r="D10" s="27">
        <v>22</v>
      </c>
      <c r="E10" s="33">
        <v>90.000000000000014</v>
      </c>
      <c r="F10" s="27">
        <v>7.3</v>
      </c>
      <c r="G10" s="33">
        <v>54.999999999999993</v>
      </c>
      <c r="H10" s="27">
        <v>12</v>
      </c>
      <c r="I10" s="33">
        <v>17</v>
      </c>
      <c r="J10" s="27">
        <v>2.7</v>
      </c>
      <c r="K10" s="33">
        <v>1.5</v>
      </c>
      <c r="L10" s="29">
        <v>0.7</v>
      </c>
      <c r="M10" s="82">
        <v>1.05</v>
      </c>
    </row>
    <row r="11" spans="1:13" x14ac:dyDescent="0.2">
      <c r="A11" s="21">
        <v>6</v>
      </c>
      <c r="B11" s="36">
        <v>0.48</v>
      </c>
      <c r="C11" s="35">
        <v>50.999999999999993</v>
      </c>
      <c r="D11" s="33">
        <v>19</v>
      </c>
      <c r="E11" s="35">
        <v>233</v>
      </c>
      <c r="F11" s="33">
        <v>6.8</v>
      </c>
      <c r="G11" s="35">
        <v>40</v>
      </c>
      <c r="H11" s="33">
        <v>11</v>
      </c>
      <c r="I11" s="35">
        <v>14</v>
      </c>
      <c r="J11" s="33">
        <v>2.9</v>
      </c>
      <c r="K11" s="35">
        <v>1.4</v>
      </c>
      <c r="L11" s="36">
        <v>0.72</v>
      </c>
      <c r="M11" s="83">
        <v>1.44</v>
      </c>
    </row>
    <row r="12" spans="1:13" x14ac:dyDescent="0.2">
      <c r="A12" s="26">
        <v>7</v>
      </c>
      <c r="B12" s="29">
        <v>0.46</v>
      </c>
      <c r="C12" s="38">
        <v>390</v>
      </c>
      <c r="D12" s="27">
        <v>17</v>
      </c>
      <c r="E12" s="28">
        <v>116</v>
      </c>
      <c r="F12" s="27">
        <v>7.2</v>
      </c>
      <c r="G12" s="28">
        <v>33</v>
      </c>
      <c r="H12" s="27">
        <v>11</v>
      </c>
      <c r="I12" s="28">
        <v>12</v>
      </c>
      <c r="J12" s="27">
        <v>2.6</v>
      </c>
      <c r="K12" s="28">
        <v>1.4</v>
      </c>
      <c r="L12" s="29">
        <v>0.71</v>
      </c>
      <c r="M12" s="81">
        <v>1.26</v>
      </c>
    </row>
    <row r="13" spans="1:13" x14ac:dyDescent="0.2">
      <c r="A13" s="21">
        <v>8</v>
      </c>
      <c r="B13" s="24">
        <v>0.43</v>
      </c>
      <c r="C13" s="23">
        <v>125</v>
      </c>
      <c r="D13" s="22">
        <v>15</v>
      </c>
      <c r="E13" s="23">
        <v>92</v>
      </c>
      <c r="F13" s="22">
        <v>6.9</v>
      </c>
      <c r="G13" s="23">
        <v>27</v>
      </c>
      <c r="H13" s="22">
        <v>11</v>
      </c>
      <c r="I13" s="23">
        <v>11</v>
      </c>
      <c r="J13" s="22">
        <v>2.6</v>
      </c>
      <c r="K13" s="23">
        <v>1.4</v>
      </c>
      <c r="L13" s="24">
        <v>0.72</v>
      </c>
      <c r="M13" s="80">
        <v>1.04</v>
      </c>
    </row>
    <row r="14" spans="1:13" x14ac:dyDescent="0.2">
      <c r="A14" s="41">
        <v>9</v>
      </c>
      <c r="B14" s="29">
        <v>0.42000000000000004</v>
      </c>
      <c r="C14" s="28">
        <v>76</v>
      </c>
      <c r="D14" s="27">
        <v>17</v>
      </c>
      <c r="E14" s="28">
        <v>68</v>
      </c>
      <c r="F14" s="27">
        <v>6.6</v>
      </c>
      <c r="G14" s="28">
        <v>26</v>
      </c>
      <c r="H14" s="27">
        <v>14</v>
      </c>
      <c r="I14" s="28">
        <v>9.6999999999999993</v>
      </c>
      <c r="J14" s="27">
        <v>3.9</v>
      </c>
      <c r="K14" s="28">
        <v>1.3</v>
      </c>
      <c r="L14" s="27">
        <v>0.71</v>
      </c>
      <c r="M14" s="81">
        <v>0.94</v>
      </c>
    </row>
    <row r="15" spans="1:13" x14ac:dyDescent="0.2">
      <c r="A15" s="21">
        <v>10</v>
      </c>
      <c r="B15" s="32">
        <v>0.4</v>
      </c>
      <c r="C15" s="23">
        <v>65</v>
      </c>
      <c r="D15" s="31">
        <v>40</v>
      </c>
      <c r="E15" s="23">
        <v>57.000000000000007</v>
      </c>
      <c r="F15" s="31">
        <v>7.5</v>
      </c>
      <c r="G15" s="23">
        <v>25</v>
      </c>
      <c r="H15" s="31">
        <v>12</v>
      </c>
      <c r="I15" s="23">
        <v>9.1</v>
      </c>
      <c r="J15" s="31">
        <v>5.6</v>
      </c>
      <c r="K15" s="23">
        <v>1.3</v>
      </c>
      <c r="L15" s="31">
        <v>0.65999999999999992</v>
      </c>
      <c r="M15" s="80">
        <v>0.83</v>
      </c>
    </row>
    <row r="16" spans="1:13" x14ac:dyDescent="0.2">
      <c r="A16" s="26">
        <v>11</v>
      </c>
      <c r="B16" s="27">
        <v>0.39</v>
      </c>
      <c r="C16" s="33">
        <v>155.99999999999997</v>
      </c>
      <c r="D16" s="27">
        <v>54.999999999999993</v>
      </c>
      <c r="E16" s="33">
        <v>50</v>
      </c>
      <c r="F16" s="27">
        <v>14</v>
      </c>
      <c r="G16" s="33">
        <v>22</v>
      </c>
      <c r="H16" s="27">
        <v>14</v>
      </c>
      <c r="I16" s="33">
        <v>8.5</v>
      </c>
      <c r="J16" s="27">
        <v>3.9</v>
      </c>
      <c r="K16" s="33">
        <v>1.3</v>
      </c>
      <c r="L16" s="27">
        <v>0.6</v>
      </c>
      <c r="M16" s="82">
        <v>0.76</v>
      </c>
    </row>
    <row r="17" spans="1:13" x14ac:dyDescent="0.2">
      <c r="A17" s="21">
        <v>12</v>
      </c>
      <c r="B17" s="33">
        <v>0.41</v>
      </c>
      <c r="C17" s="35">
        <v>80</v>
      </c>
      <c r="D17" s="33">
        <v>62.999999999999993</v>
      </c>
      <c r="E17" s="23">
        <v>41.000000000000007</v>
      </c>
      <c r="F17" s="33">
        <v>16</v>
      </c>
      <c r="G17" s="23">
        <v>20</v>
      </c>
      <c r="H17" s="33">
        <v>31</v>
      </c>
      <c r="I17" s="35">
        <v>8</v>
      </c>
      <c r="J17" s="33">
        <v>3.2</v>
      </c>
      <c r="K17" s="23">
        <v>1.4</v>
      </c>
      <c r="L17" s="33">
        <v>0.63</v>
      </c>
      <c r="M17" s="80">
        <v>0.72999999999999987</v>
      </c>
    </row>
    <row r="18" spans="1:13" x14ac:dyDescent="0.2">
      <c r="A18" s="26">
        <v>13</v>
      </c>
      <c r="B18" s="42">
        <v>0.41</v>
      </c>
      <c r="C18" s="28">
        <v>106.00000000000001</v>
      </c>
      <c r="D18" s="42">
        <v>170</v>
      </c>
      <c r="E18" s="33">
        <v>34</v>
      </c>
      <c r="F18" s="42">
        <v>13</v>
      </c>
      <c r="G18" s="33">
        <v>18</v>
      </c>
      <c r="H18" s="42">
        <v>25</v>
      </c>
      <c r="I18" s="28">
        <v>7.4</v>
      </c>
      <c r="J18" s="42">
        <v>3</v>
      </c>
      <c r="K18" s="33">
        <v>1.4</v>
      </c>
      <c r="L18" s="27">
        <v>0.63</v>
      </c>
      <c r="M18" s="34">
        <v>0.68</v>
      </c>
    </row>
    <row r="19" spans="1:13" x14ac:dyDescent="0.2">
      <c r="A19" s="21">
        <v>14</v>
      </c>
      <c r="B19" s="31">
        <v>0.43</v>
      </c>
      <c r="C19" s="23">
        <v>139</v>
      </c>
      <c r="D19" s="31">
        <v>355</v>
      </c>
      <c r="E19" s="23">
        <v>29</v>
      </c>
      <c r="F19" s="31">
        <v>15</v>
      </c>
      <c r="G19" s="23">
        <v>17</v>
      </c>
      <c r="H19" s="31">
        <v>23</v>
      </c>
      <c r="I19" s="23">
        <v>6.9</v>
      </c>
      <c r="J19" s="31">
        <v>2.8</v>
      </c>
      <c r="K19" s="23">
        <v>1.3</v>
      </c>
      <c r="L19" s="22">
        <v>0.61</v>
      </c>
      <c r="M19" s="25">
        <v>0.7</v>
      </c>
    </row>
    <row r="20" spans="1:13" x14ac:dyDescent="0.2">
      <c r="A20" s="26">
        <v>15</v>
      </c>
      <c r="B20" s="27">
        <v>1.8</v>
      </c>
      <c r="C20" s="28">
        <v>71</v>
      </c>
      <c r="D20" s="27">
        <v>169</v>
      </c>
      <c r="E20" s="28">
        <v>25</v>
      </c>
      <c r="F20" s="27">
        <v>154</v>
      </c>
      <c r="G20" s="28">
        <v>16</v>
      </c>
      <c r="H20" s="27">
        <v>20</v>
      </c>
      <c r="I20" s="28">
        <v>6.6</v>
      </c>
      <c r="J20" s="27">
        <v>2.6</v>
      </c>
      <c r="K20" s="39">
        <v>1.2900000000000003</v>
      </c>
      <c r="L20" s="27">
        <v>0.59000000000000008</v>
      </c>
      <c r="M20" s="30">
        <v>0.65999999999999992</v>
      </c>
    </row>
    <row r="21" spans="1:13" x14ac:dyDescent="0.2">
      <c r="A21" s="21">
        <v>16</v>
      </c>
      <c r="B21" s="31">
        <v>4.8</v>
      </c>
      <c r="C21" s="23">
        <v>90.000000000000014</v>
      </c>
      <c r="D21" s="31">
        <v>85</v>
      </c>
      <c r="E21" s="23">
        <v>24</v>
      </c>
      <c r="F21" s="31">
        <v>212.00000000000003</v>
      </c>
      <c r="G21" s="23">
        <v>14</v>
      </c>
      <c r="H21" s="31">
        <v>18</v>
      </c>
      <c r="I21" s="23">
        <v>6.2</v>
      </c>
      <c r="J21" s="31">
        <v>2.6</v>
      </c>
      <c r="K21" s="40">
        <v>1.19</v>
      </c>
      <c r="L21" s="31">
        <v>0.65</v>
      </c>
      <c r="M21" s="25">
        <v>0.63</v>
      </c>
    </row>
    <row r="22" spans="1:13" x14ac:dyDescent="0.2">
      <c r="A22" s="26">
        <v>17</v>
      </c>
      <c r="B22" s="27">
        <v>3.3</v>
      </c>
      <c r="C22" s="33">
        <v>53.000000000000007</v>
      </c>
      <c r="D22" s="27">
        <v>50.999999999999993</v>
      </c>
      <c r="E22" s="33">
        <v>23</v>
      </c>
      <c r="F22" s="27">
        <v>87</v>
      </c>
      <c r="G22" s="33">
        <v>13</v>
      </c>
      <c r="H22" s="27">
        <v>22</v>
      </c>
      <c r="I22" s="33">
        <v>5.9</v>
      </c>
      <c r="J22" s="27">
        <v>2.4</v>
      </c>
      <c r="K22" s="36">
        <v>1.25</v>
      </c>
      <c r="L22" s="27">
        <v>0.65999999999999992</v>
      </c>
      <c r="M22" s="34">
        <v>0.67</v>
      </c>
    </row>
    <row r="23" spans="1:13" x14ac:dyDescent="0.2">
      <c r="A23" s="21">
        <v>18</v>
      </c>
      <c r="B23" s="33">
        <v>2.2000000000000002</v>
      </c>
      <c r="C23" s="35">
        <v>37.000000000000007</v>
      </c>
      <c r="D23" s="33">
        <v>35</v>
      </c>
      <c r="E23" s="35">
        <v>21</v>
      </c>
      <c r="F23" s="33">
        <v>50</v>
      </c>
      <c r="G23" s="35">
        <v>12</v>
      </c>
      <c r="H23" s="33">
        <v>38.999999999999993</v>
      </c>
      <c r="I23" s="35">
        <v>5.4</v>
      </c>
      <c r="J23" s="33">
        <v>2.2999999999999998</v>
      </c>
      <c r="K23" s="44">
        <v>1.58</v>
      </c>
      <c r="L23" s="33">
        <v>0.65999999999999992</v>
      </c>
      <c r="M23" s="37">
        <v>0.64</v>
      </c>
    </row>
    <row r="24" spans="1:13" x14ac:dyDescent="0.2">
      <c r="A24" s="26">
        <v>19</v>
      </c>
      <c r="B24" s="27">
        <v>1.7</v>
      </c>
      <c r="C24" s="38">
        <v>45.000000000000007</v>
      </c>
      <c r="D24" s="27">
        <v>27</v>
      </c>
      <c r="E24" s="28">
        <v>20</v>
      </c>
      <c r="F24" s="27">
        <v>38</v>
      </c>
      <c r="G24" s="28">
        <v>16</v>
      </c>
      <c r="H24" s="27">
        <v>37.000000000000007</v>
      </c>
      <c r="I24" s="28">
        <v>5.2</v>
      </c>
      <c r="J24" s="27">
        <v>2.2000000000000002</v>
      </c>
      <c r="K24" s="39">
        <v>1.58</v>
      </c>
      <c r="L24" s="27">
        <v>1.3</v>
      </c>
      <c r="M24" s="30">
        <v>0.64</v>
      </c>
    </row>
    <row r="25" spans="1:13" x14ac:dyDescent="0.2">
      <c r="A25" s="21">
        <v>20</v>
      </c>
      <c r="B25" s="22">
        <v>1.5</v>
      </c>
      <c r="C25" s="23">
        <v>61.000000000000007</v>
      </c>
      <c r="D25" s="22">
        <v>23</v>
      </c>
      <c r="E25" s="23">
        <v>21</v>
      </c>
      <c r="F25" s="22">
        <v>69</v>
      </c>
      <c r="G25" s="23">
        <v>26</v>
      </c>
      <c r="H25" s="22">
        <v>26</v>
      </c>
      <c r="I25" s="23">
        <v>5.5</v>
      </c>
      <c r="J25" s="22">
        <v>2.2999999999999998</v>
      </c>
      <c r="K25" s="40">
        <v>1.6</v>
      </c>
      <c r="L25" s="22">
        <v>2</v>
      </c>
      <c r="M25" s="25">
        <v>0.63</v>
      </c>
    </row>
    <row r="26" spans="1:13" x14ac:dyDescent="0.2">
      <c r="A26" s="45">
        <v>21</v>
      </c>
      <c r="B26" s="27">
        <v>1.5</v>
      </c>
      <c r="C26" s="28">
        <v>54</v>
      </c>
      <c r="D26" s="27">
        <v>30</v>
      </c>
      <c r="E26" s="28">
        <v>20</v>
      </c>
      <c r="F26" s="27">
        <v>67</v>
      </c>
      <c r="G26" s="28">
        <v>24</v>
      </c>
      <c r="H26" s="27">
        <v>23</v>
      </c>
      <c r="I26" s="28">
        <v>5.0999999999999996</v>
      </c>
      <c r="J26" s="27">
        <v>2.2000000000000002</v>
      </c>
      <c r="K26" s="39">
        <v>1.7099999999999997</v>
      </c>
      <c r="L26" s="27">
        <v>2.44</v>
      </c>
      <c r="M26" s="30">
        <v>0.6</v>
      </c>
    </row>
    <row r="27" spans="1:13" x14ac:dyDescent="0.2">
      <c r="A27" s="21">
        <v>22</v>
      </c>
      <c r="B27" s="31">
        <v>1.3</v>
      </c>
      <c r="C27" s="23">
        <v>183</v>
      </c>
      <c r="D27" s="31">
        <v>29</v>
      </c>
      <c r="E27" s="23">
        <v>18</v>
      </c>
      <c r="F27" s="31">
        <v>45.000000000000007</v>
      </c>
      <c r="G27" s="23">
        <v>20</v>
      </c>
      <c r="H27" s="31">
        <v>22</v>
      </c>
      <c r="I27" s="23">
        <v>4.5999999999999996</v>
      </c>
      <c r="J27" s="31">
        <v>2</v>
      </c>
      <c r="K27" s="40">
        <v>1.69</v>
      </c>
      <c r="L27" s="31">
        <v>1.81</v>
      </c>
      <c r="M27" s="25">
        <v>0.62</v>
      </c>
    </row>
    <row r="28" spans="1:13" x14ac:dyDescent="0.2">
      <c r="A28" s="26">
        <v>23</v>
      </c>
      <c r="B28" s="27">
        <v>1.1000000000000001</v>
      </c>
      <c r="C28" s="33">
        <v>146</v>
      </c>
      <c r="D28" s="27">
        <v>42</v>
      </c>
      <c r="E28" s="33">
        <v>17</v>
      </c>
      <c r="F28" s="27">
        <v>41.000000000000007</v>
      </c>
      <c r="G28" s="33">
        <v>17</v>
      </c>
      <c r="H28" s="27">
        <v>20</v>
      </c>
      <c r="I28" s="33">
        <v>4.3</v>
      </c>
      <c r="J28" s="27">
        <v>2</v>
      </c>
      <c r="K28" s="36">
        <v>1.58</v>
      </c>
      <c r="L28" s="27">
        <v>1.41</v>
      </c>
      <c r="M28" s="34">
        <v>0.61</v>
      </c>
    </row>
    <row r="29" spans="1:13" x14ac:dyDescent="0.2">
      <c r="A29" s="21">
        <v>24</v>
      </c>
      <c r="B29" s="33">
        <v>1.1000000000000001</v>
      </c>
      <c r="C29" s="35">
        <v>189</v>
      </c>
      <c r="D29" s="33">
        <v>50.999999999999993</v>
      </c>
      <c r="E29" s="35">
        <v>15</v>
      </c>
      <c r="F29" s="31">
        <v>93.999999999999986</v>
      </c>
      <c r="G29" s="35">
        <v>14</v>
      </c>
      <c r="H29" s="31">
        <v>18</v>
      </c>
      <c r="I29" s="35">
        <v>4</v>
      </c>
      <c r="J29" s="33">
        <v>2</v>
      </c>
      <c r="K29" s="44">
        <v>1.33</v>
      </c>
      <c r="L29" s="33">
        <v>1.17</v>
      </c>
      <c r="M29" s="37">
        <v>0.62</v>
      </c>
    </row>
    <row r="30" spans="1:13" x14ac:dyDescent="0.2">
      <c r="A30" s="26">
        <v>25</v>
      </c>
      <c r="B30" s="27">
        <v>1</v>
      </c>
      <c r="C30" s="28">
        <v>125</v>
      </c>
      <c r="D30" s="27">
        <v>266</v>
      </c>
      <c r="E30" s="28">
        <v>14</v>
      </c>
      <c r="F30" s="46">
        <v>215</v>
      </c>
      <c r="G30" s="28">
        <v>32</v>
      </c>
      <c r="H30" s="46">
        <v>16</v>
      </c>
      <c r="I30" s="28">
        <v>3.8</v>
      </c>
      <c r="J30" s="42">
        <v>1.9</v>
      </c>
      <c r="K30" s="39">
        <v>1.17</v>
      </c>
      <c r="L30" s="42">
        <v>1.01</v>
      </c>
      <c r="M30" s="30">
        <v>0.61</v>
      </c>
    </row>
    <row r="31" spans="1:13" x14ac:dyDescent="0.2">
      <c r="A31" s="21">
        <v>26</v>
      </c>
      <c r="B31" s="47">
        <v>0.97999999999999987</v>
      </c>
      <c r="C31" s="48">
        <v>100</v>
      </c>
      <c r="D31" s="22">
        <v>375.99999999999994</v>
      </c>
      <c r="E31" s="23">
        <v>13</v>
      </c>
      <c r="F31" s="22">
        <v>146</v>
      </c>
      <c r="G31" s="23">
        <v>28</v>
      </c>
      <c r="H31" s="22">
        <v>14</v>
      </c>
      <c r="I31" s="23">
        <v>3.7</v>
      </c>
      <c r="J31" s="31">
        <v>1.8</v>
      </c>
      <c r="K31" s="40">
        <v>1.06</v>
      </c>
      <c r="L31" s="31">
        <v>0.87</v>
      </c>
      <c r="M31" s="25">
        <v>0.59000000000000008</v>
      </c>
    </row>
    <row r="32" spans="1:13" x14ac:dyDescent="0.2">
      <c r="A32" s="26">
        <v>27</v>
      </c>
      <c r="B32" s="49">
        <v>0.97999999999999987</v>
      </c>
      <c r="C32" s="38">
        <v>115</v>
      </c>
      <c r="D32" s="27">
        <v>244.00000000000003</v>
      </c>
      <c r="E32" s="28">
        <v>12</v>
      </c>
      <c r="F32" s="27">
        <v>104</v>
      </c>
      <c r="G32" s="28">
        <v>56</v>
      </c>
      <c r="H32" s="27">
        <v>13</v>
      </c>
      <c r="I32" s="28">
        <v>3.6</v>
      </c>
      <c r="J32" s="27">
        <v>1.7</v>
      </c>
      <c r="K32" s="39">
        <v>1.02</v>
      </c>
      <c r="L32" s="27">
        <v>0.77000000000000013</v>
      </c>
      <c r="M32" s="30">
        <v>0.55000000000000004</v>
      </c>
    </row>
    <row r="33" spans="1:13" x14ac:dyDescent="0.2">
      <c r="A33" s="21">
        <v>28</v>
      </c>
      <c r="B33" s="50">
        <v>0.96</v>
      </c>
      <c r="C33" s="23">
        <v>90.000000000000014</v>
      </c>
      <c r="D33" s="31">
        <v>108</v>
      </c>
      <c r="E33" s="48">
        <v>12</v>
      </c>
      <c r="F33" s="31">
        <v>101.99999999999999</v>
      </c>
      <c r="G33" s="48">
        <v>48</v>
      </c>
      <c r="H33" s="31">
        <v>12</v>
      </c>
      <c r="I33" s="48">
        <v>3.4</v>
      </c>
      <c r="J33" s="31">
        <v>2.2000000000000002</v>
      </c>
      <c r="K33" s="51">
        <v>0.93</v>
      </c>
      <c r="L33" s="31">
        <v>0.7</v>
      </c>
      <c r="M33" s="52">
        <v>1.2</v>
      </c>
    </row>
    <row r="34" spans="1:13" x14ac:dyDescent="0.2">
      <c r="A34" s="53">
        <v>29</v>
      </c>
      <c r="B34" s="49">
        <v>0.92</v>
      </c>
      <c r="C34" s="54">
        <v>68</v>
      </c>
      <c r="D34" s="27">
        <v>62</v>
      </c>
      <c r="E34" s="28">
        <v>11</v>
      </c>
      <c r="F34" s="27" t="s">
        <v>18</v>
      </c>
      <c r="G34" s="28">
        <v>31</v>
      </c>
      <c r="H34" s="27">
        <v>11</v>
      </c>
      <c r="I34" s="28">
        <v>3.2</v>
      </c>
      <c r="J34" s="27">
        <v>2.7</v>
      </c>
      <c r="K34" s="39">
        <v>0.89</v>
      </c>
      <c r="L34" s="27">
        <v>0.67</v>
      </c>
      <c r="M34" s="30">
        <v>1</v>
      </c>
    </row>
    <row r="35" spans="1:13" x14ac:dyDescent="0.2">
      <c r="A35" s="21">
        <v>30</v>
      </c>
      <c r="B35" s="55">
        <v>0.99</v>
      </c>
      <c r="C35" s="56">
        <v>74.000000000000014</v>
      </c>
      <c r="D35" s="33">
        <v>42</v>
      </c>
      <c r="E35" s="23">
        <v>10</v>
      </c>
      <c r="F35" s="33" t="s">
        <v>18</v>
      </c>
      <c r="G35" s="48">
        <v>24</v>
      </c>
      <c r="H35" s="33">
        <v>10</v>
      </c>
      <c r="I35" s="48">
        <v>3</v>
      </c>
      <c r="J35" s="31">
        <v>2.2000000000000002</v>
      </c>
      <c r="K35" s="51">
        <v>0.87</v>
      </c>
      <c r="L35" s="31">
        <v>0.65999999999999992</v>
      </c>
      <c r="M35" s="52">
        <v>3.9</v>
      </c>
    </row>
    <row r="36" spans="1:13" ht="13.5" thickBot="1" x14ac:dyDescent="0.25">
      <c r="A36" s="57">
        <v>31</v>
      </c>
      <c r="B36" s="58">
        <v>0.99</v>
      </c>
      <c r="C36" s="59" t="s">
        <v>18</v>
      </c>
      <c r="D36" s="60">
        <v>31</v>
      </c>
      <c r="E36" s="86">
        <v>9.5</v>
      </c>
      <c r="F36" s="60" t="s">
        <v>18</v>
      </c>
      <c r="G36" s="59">
        <v>21</v>
      </c>
      <c r="H36" s="60" t="s">
        <v>18</v>
      </c>
      <c r="I36" s="62">
        <v>2.8</v>
      </c>
      <c r="J36" s="63" t="s">
        <v>18</v>
      </c>
      <c r="K36" s="88">
        <v>0.84000000000000008</v>
      </c>
      <c r="L36" s="64">
        <v>0.7</v>
      </c>
      <c r="M36" s="65" t="s">
        <v>18</v>
      </c>
    </row>
    <row r="37" spans="1:13" x14ac:dyDescent="0.2">
      <c r="A37" s="66" t="s">
        <v>19</v>
      </c>
      <c r="B37" s="67">
        <v>0.39</v>
      </c>
      <c r="C37" s="68">
        <v>1.1000000000000001</v>
      </c>
      <c r="D37" s="69">
        <v>15</v>
      </c>
      <c r="E37" s="17">
        <v>9.5</v>
      </c>
      <c r="F37" s="16">
        <v>6.6</v>
      </c>
      <c r="G37" s="17">
        <v>12</v>
      </c>
      <c r="H37" s="16">
        <v>10</v>
      </c>
      <c r="I37" s="17">
        <v>2.8</v>
      </c>
      <c r="J37" s="69">
        <v>1.7</v>
      </c>
      <c r="K37" s="68">
        <v>0.84000000000000008</v>
      </c>
      <c r="L37" s="16">
        <v>0.59000000000000008</v>
      </c>
      <c r="M37" s="70">
        <v>0.55000000000000004</v>
      </c>
    </row>
    <row r="38" spans="1:13" x14ac:dyDescent="0.2">
      <c r="A38" s="71" t="s">
        <v>20</v>
      </c>
      <c r="B38" s="47">
        <v>1.0845161290322585</v>
      </c>
      <c r="C38" s="23">
        <v>99.436666666666667</v>
      </c>
      <c r="D38" s="31">
        <v>84.870967741935488</v>
      </c>
      <c r="E38" s="23">
        <v>56.725806451612904</v>
      </c>
      <c r="F38" s="22">
        <v>55.603571428571435</v>
      </c>
      <c r="G38" s="23">
        <v>41.161290322580648</v>
      </c>
      <c r="H38" s="22">
        <v>18.266666666666666</v>
      </c>
      <c r="I38" s="23">
        <v>8.0290322580645146</v>
      </c>
      <c r="J38" s="31">
        <v>2.6333333333333337</v>
      </c>
      <c r="K38" s="23">
        <v>1.3574193548387099</v>
      </c>
      <c r="L38" s="31">
        <v>0.89741935483870972</v>
      </c>
      <c r="M38" s="25">
        <v>0.88733333333333342</v>
      </c>
    </row>
    <row r="39" spans="1:13" ht="13.5" thickBot="1" x14ac:dyDescent="0.25">
      <c r="A39" s="72" t="s">
        <v>21</v>
      </c>
      <c r="B39" s="73">
        <v>4.8</v>
      </c>
      <c r="C39" s="62">
        <v>390</v>
      </c>
      <c r="D39" s="60">
        <v>375.99999999999994</v>
      </c>
      <c r="E39" s="74">
        <v>442</v>
      </c>
      <c r="F39" s="75">
        <v>215</v>
      </c>
      <c r="G39" s="62">
        <v>216</v>
      </c>
      <c r="H39" s="60">
        <v>38.999999999999993</v>
      </c>
      <c r="I39" s="62">
        <v>21</v>
      </c>
      <c r="J39" s="75">
        <v>5.6</v>
      </c>
      <c r="K39" s="62">
        <v>1.9</v>
      </c>
      <c r="L39" s="60">
        <v>2.44</v>
      </c>
      <c r="M39" s="65">
        <v>3.9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187" t="s">
        <v>27</v>
      </c>
      <c r="D41" s="187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10">
    <mergeCell ref="F40:F41"/>
    <mergeCell ref="G40:I41"/>
    <mergeCell ref="J40:M41"/>
    <mergeCell ref="A1:M1"/>
    <mergeCell ref="E2:I2"/>
    <mergeCell ref="A4:B4"/>
    <mergeCell ref="C4:G4"/>
    <mergeCell ref="I4:J4"/>
    <mergeCell ref="K4:M4"/>
    <mergeCell ref="C41:D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6975-811E-4197-828C-6DD6FBC2EBBA}">
  <dimension ref="A1:M41"/>
  <sheetViews>
    <sheetView workbookViewId="0">
      <selection activeCell="R29" sqref="R29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53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54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5.9</v>
      </c>
      <c r="C6" s="17">
        <v>3.2</v>
      </c>
      <c r="D6" s="19">
        <v>23.8</v>
      </c>
      <c r="E6" s="78">
        <v>54.9</v>
      </c>
      <c r="F6" s="19">
        <v>150</v>
      </c>
      <c r="G6" s="18">
        <v>10</v>
      </c>
      <c r="H6" s="16">
        <v>7.6</v>
      </c>
      <c r="I6" s="18">
        <v>14</v>
      </c>
      <c r="J6" s="16">
        <v>4.4000000000000004</v>
      </c>
      <c r="K6" s="78">
        <v>1.48</v>
      </c>
      <c r="L6" s="16">
        <v>0.89</v>
      </c>
      <c r="M6" s="20">
        <v>2.1</v>
      </c>
    </row>
    <row r="7" spans="1:13" x14ac:dyDescent="0.2">
      <c r="A7" s="21">
        <v>2</v>
      </c>
      <c r="B7" s="22">
        <v>3.5</v>
      </c>
      <c r="C7" s="23">
        <v>3</v>
      </c>
      <c r="D7" s="24">
        <v>82.6</v>
      </c>
      <c r="E7" s="40">
        <v>39.6</v>
      </c>
      <c r="F7" s="24">
        <v>167</v>
      </c>
      <c r="G7" s="23">
        <v>9.6</v>
      </c>
      <c r="H7" s="22">
        <v>81</v>
      </c>
      <c r="I7" s="23">
        <v>13</v>
      </c>
      <c r="J7" s="22">
        <v>4.33</v>
      </c>
      <c r="K7" s="23">
        <v>1.4</v>
      </c>
      <c r="L7" s="22">
        <v>0.96</v>
      </c>
      <c r="M7" s="25">
        <v>2.2000000000000002</v>
      </c>
    </row>
    <row r="8" spans="1:13" x14ac:dyDescent="0.2">
      <c r="A8" s="26">
        <v>3</v>
      </c>
      <c r="B8" s="27">
        <v>6.6</v>
      </c>
      <c r="C8" s="28">
        <v>2.8</v>
      </c>
      <c r="D8" s="29">
        <v>311</v>
      </c>
      <c r="E8" s="39">
        <v>39.200000000000003</v>
      </c>
      <c r="F8" s="29">
        <v>189</v>
      </c>
      <c r="G8" s="28">
        <v>9.3000000000000007</v>
      </c>
      <c r="H8" s="27">
        <v>91.4</v>
      </c>
      <c r="I8" s="28">
        <v>12</v>
      </c>
      <c r="J8" s="29">
        <v>9.2200000000000006</v>
      </c>
      <c r="K8" s="28">
        <v>1.3</v>
      </c>
      <c r="L8" s="27">
        <v>0.89</v>
      </c>
      <c r="M8" s="30">
        <v>2.2000000000000002</v>
      </c>
    </row>
    <row r="9" spans="1:13" x14ac:dyDescent="0.2">
      <c r="A9" s="21">
        <v>4</v>
      </c>
      <c r="B9" s="31">
        <v>9.3000000000000007</v>
      </c>
      <c r="C9" s="23">
        <v>2.6</v>
      </c>
      <c r="D9" s="32">
        <v>180.00000000000003</v>
      </c>
      <c r="E9" s="40">
        <v>86.4</v>
      </c>
      <c r="F9" s="32">
        <v>87.4</v>
      </c>
      <c r="G9" s="23">
        <v>9.1999999999999993</v>
      </c>
      <c r="H9" s="31">
        <v>53.000000000000007</v>
      </c>
      <c r="I9" s="23">
        <v>11</v>
      </c>
      <c r="J9" s="32">
        <v>19.7</v>
      </c>
      <c r="K9" s="23">
        <v>1.3</v>
      </c>
      <c r="L9" s="31">
        <v>0.87</v>
      </c>
      <c r="M9" s="25">
        <v>2.2999999999999998</v>
      </c>
    </row>
    <row r="10" spans="1:13" x14ac:dyDescent="0.2">
      <c r="A10" s="26">
        <v>5</v>
      </c>
      <c r="B10" s="27">
        <v>5.7</v>
      </c>
      <c r="C10" s="33">
        <v>2.5</v>
      </c>
      <c r="D10" s="29">
        <v>79.3</v>
      </c>
      <c r="E10" s="36">
        <v>116</v>
      </c>
      <c r="F10" s="29">
        <v>60.2</v>
      </c>
      <c r="G10" s="33">
        <v>9.1</v>
      </c>
      <c r="H10" s="27">
        <v>53.7</v>
      </c>
      <c r="I10" s="33">
        <v>10</v>
      </c>
      <c r="J10" s="29">
        <v>17.2</v>
      </c>
      <c r="K10" s="33">
        <v>1.3</v>
      </c>
      <c r="L10" s="27">
        <v>0.87</v>
      </c>
      <c r="M10" s="34">
        <v>2.5</v>
      </c>
    </row>
    <row r="11" spans="1:13" x14ac:dyDescent="0.2">
      <c r="A11" s="21">
        <v>6</v>
      </c>
      <c r="B11" s="33">
        <v>3.8</v>
      </c>
      <c r="C11" s="35">
        <v>2.4</v>
      </c>
      <c r="D11" s="36">
        <v>52.5</v>
      </c>
      <c r="E11" s="44">
        <v>99.2</v>
      </c>
      <c r="F11" s="33">
        <v>61.000000000000007</v>
      </c>
      <c r="G11" s="35">
        <v>8.3000000000000007</v>
      </c>
      <c r="H11" s="33">
        <v>84.2</v>
      </c>
      <c r="I11" s="35">
        <v>9.8000000000000007</v>
      </c>
      <c r="J11" s="36">
        <v>26.1</v>
      </c>
      <c r="K11" s="35">
        <v>1.3</v>
      </c>
      <c r="L11" s="33">
        <v>0.88</v>
      </c>
      <c r="M11" s="37">
        <v>2.7</v>
      </c>
    </row>
    <row r="12" spans="1:13" x14ac:dyDescent="0.2">
      <c r="A12" s="26">
        <v>7</v>
      </c>
      <c r="B12" s="27">
        <v>3.1</v>
      </c>
      <c r="C12" s="147">
        <v>2.2599999999999998</v>
      </c>
      <c r="D12" s="29">
        <v>52</v>
      </c>
      <c r="E12" s="39">
        <v>87.9</v>
      </c>
      <c r="F12" s="27">
        <v>77.999999999999986</v>
      </c>
      <c r="G12" s="28">
        <v>8.1999999999999993</v>
      </c>
      <c r="H12" s="27">
        <v>63.9</v>
      </c>
      <c r="I12" s="28">
        <v>9.4</v>
      </c>
      <c r="J12" s="29">
        <v>48.1</v>
      </c>
      <c r="K12" s="28">
        <v>1.2</v>
      </c>
      <c r="L12" s="27">
        <v>0.85</v>
      </c>
      <c r="M12" s="30">
        <v>2.8</v>
      </c>
    </row>
    <row r="13" spans="1:13" x14ac:dyDescent="0.2">
      <c r="A13" s="21">
        <v>8</v>
      </c>
      <c r="B13" s="22">
        <v>2.7</v>
      </c>
      <c r="C13" s="40">
        <v>2.12</v>
      </c>
      <c r="D13" s="24">
        <v>52.2</v>
      </c>
      <c r="E13" s="40">
        <v>154</v>
      </c>
      <c r="F13" s="22">
        <v>61.000000000000007</v>
      </c>
      <c r="G13" s="23">
        <v>9</v>
      </c>
      <c r="H13" s="22">
        <v>64</v>
      </c>
      <c r="I13" s="23">
        <v>8.9</v>
      </c>
      <c r="J13" s="24">
        <v>30.4</v>
      </c>
      <c r="K13" s="23">
        <v>1.2</v>
      </c>
      <c r="L13" s="22">
        <v>0.82</v>
      </c>
      <c r="M13" s="25">
        <v>2.9</v>
      </c>
    </row>
    <row r="14" spans="1:13" x14ac:dyDescent="0.2">
      <c r="A14" s="41">
        <v>9</v>
      </c>
      <c r="B14" s="27">
        <v>2.6</v>
      </c>
      <c r="C14" s="39">
        <v>2.12</v>
      </c>
      <c r="D14" s="29">
        <v>41.3</v>
      </c>
      <c r="E14" s="39">
        <v>169</v>
      </c>
      <c r="F14" s="27">
        <v>42.999999999999993</v>
      </c>
      <c r="G14" s="28">
        <v>8.3000000000000007</v>
      </c>
      <c r="H14" s="27">
        <v>80.599999999999994</v>
      </c>
      <c r="I14" s="28">
        <v>8.4</v>
      </c>
      <c r="J14" s="29">
        <v>19.899999999999999</v>
      </c>
      <c r="K14" s="28">
        <v>1.1000000000000001</v>
      </c>
      <c r="L14" s="27">
        <v>0.87</v>
      </c>
      <c r="M14" s="30">
        <v>3.1</v>
      </c>
    </row>
    <row r="15" spans="1:13" x14ac:dyDescent="0.2">
      <c r="A15" s="21">
        <v>10</v>
      </c>
      <c r="B15" s="31">
        <v>3.1</v>
      </c>
      <c r="C15" s="40">
        <v>4.22</v>
      </c>
      <c r="D15" s="32">
        <v>31.6</v>
      </c>
      <c r="E15" s="40">
        <v>147</v>
      </c>
      <c r="F15" s="31">
        <v>34</v>
      </c>
      <c r="G15" s="23">
        <v>8.6</v>
      </c>
      <c r="H15" s="31">
        <v>97.7</v>
      </c>
      <c r="I15" s="23">
        <v>8.3000000000000007</v>
      </c>
      <c r="J15" s="32">
        <v>16.7</v>
      </c>
      <c r="K15" s="23">
        <v>1.1000000000000001</v>
      </c>
      <c r="L15" s="31">
        <v>0.81</v>
      </c>
      <c r="M15" s="25">
        <v>3.2</v>
      </c>
    </row>
    <row r="16" spans="1:13" x14ac:dyDescent="0.2">
      <c r="A16" s="26">
        <v>11</v>
      </c>
      <c r="B16" s="27">
        <v>2.9</v>
      </c>
      <c r="C16" s="36">
        <v>5.13</v>
      </c>
      <c r="D16" s="29">
        <v>25</v>
      </c>
      <c r="E16" s="36">
        <v>159</v>
      </c>
      <c r="F16" s="27">
        <v>28</v>
      </c>
      <c r="G16" s="33">
        <v>8.9</v>
      </c>
      <c r="H16" s="27">
        <v>75.099999999999994</v>
      </c>
      <c r="I16" s="33">
        <v>8.1999999999999993</v>
      </c>
      <c r="J16" s="29">
        <v>13.9</v>
      </c>
      <c r="K16" s="33">
        <v>1.1000000000000001</v>
      </c>
      <c r="L16" s="27">
        <v>0.72999999999999987</v>
      </c>
      <c r="M16" s="34">
        <v>3</v>
      </c>
    </row>
    <row r="17" spans="1:13" x14ac:dyDescent="0.2">
      <c r="A17" s="21">
        <v>12</v>
      </c>
      <c r="B17" s="33">
        <v>2.8</v>
      </c>
      <c r="C17" s="44">
        <v>4.8600000000000003</v>
      </c>
      <c r="D17" s="36">
        <v>20.500000000000004</v>
      </c>
      <c r="E17" s="40">
        <v>117.99999999999999</v>
      </c>
      <c r="F17" s="33">
        <v>24</v>
      </c>
      <c r="G17" s="23">
        <v>8.4</v>
      </c>
      <c r="H17" s="33">
        <v>51.7</v>
      </c>
      <c r="I17" s="35">
        <v>7.7</v>
      </c>
      <c r="J17" s="36">
        <v>11.7</v>
      </c>
      <c r="K17" s="23">
        <v>1.1000000000000001</v>
      </c>
      <c r="L17" s="33">
        <v>0.68</v>
      </c>
      <c r="M17" s="25">
        <v>2.9</v>
      </c>
    </row>
    <row r="18" spans="1:13" x14ac:dyDescent="0.2">
      <c r="A18" s="26">
        <v>13</v>
      </c>
      <c r="B18" s="42">
        <v>2.6</v>
      </c>
      <c r="C18" s="39">
        <v>17.399999999999999</v>
      </c>
      <c r="D18" s="43">
        <v>17.3</v>
      </c>
      <c r="E18" s="36">
        <v>81.899999999999991</v>
      </c>
      <c r="F18" s="42">
        <v>20</v>
      </c>
      <c r="G18" s="33">
        <v>12</v>
      </c>
      <c r="H18" s="42">
        <v>37.799999999999997</v>
      </c>
      <c r="I18" s="28">
        <v>7.2</v>
      </c>
      <c r="J18" s="43">
        <v>9.93</v>
      </c>
      <c r="K18" s="33">
        <v>1.1000000000000001</v>
      </c>
      <c r="L18" s="27">
        <v>0.65</v>
      </c>
      <c r="M18" s="34">
        <v>2.9</v>
      </c>
    </row>
    <row r="19" spans="1:13" x14ac:dyDescent="0.2">
      <c r="A19" s="21">
        <v>14</v>
      </c>
      <c r="B19" s="31">
        <v>2.5</v>
      </c>
      <c r="C19" s="40">
        <v>11.9</v>
      </c>
      <c r="D19" s="32">
        <v>15.1</v>
      </c>
      <c r="E19" s="40">
        <v>57.4</v>
      </c>
      <c r="F19" s="31">
        <v>18</v>
      </c>
      <c r="G19" s="23">
        <v>49.000000000000007</v>
      </c>
      <c r="H19" s="31">
        <v>31.499999999999996</v>
      </c>
      <c r="I19" s="23">
        <v>6.9</v>
      </c>
      <c r="J19" s="32">
        <v>8.31</v>
      </c>
      <c r="K19" s="23">
        <v>1</v>
      </c>
      <c r="L19" s="22">
        <v>0.63</v>
      </c>
      <c r="M19" s="25">
        <v>2.8</v>
      </c>
    </row>
    <row r="20" spans="1:13" x14ac:dyDescent="0.2">
      <c r="A20" s="26">
        <v>15</v>
      </c>
      <c r="B20" s="27">
        <v>3.5</v>
      </c>
      <c r="C20" s="39">
        <v>10</v>
      </c>
      <c r="D20" s="29">
        <v>14.7</v>
      </c>
      <c r="E20" s="39">
        <v>51.5</v>
      </c>
      <c r="F20" s="27">
        <v>17</v>
      </c>
      <c r="G20" s="28">
        <v>85.999999999999986</v>
      </c>
      <c r="H20" s="27">
        <v>27.6</v>
      </c>
      <c r="I20" s="28">
        <v>6.6</v>
      </c>
      <c r="J20" s="29">
        <v>7.089999999999999</v>
      </c>
      <c r="K20" s="28">
        <v>1</v>
      </c>
      <c r="L20" s="27">
        <v>0.56999999999999995</v>
      </c>
      <c r="M20" s="30">
        <v>2.8</v>
      </c>
    </row>
    <row r="21" spans="1:13" x14ac:dyDescent="0.2">
      <c r="A21" s="21">
        <v>16</v>
      </c>
      <c r="B21" s="31">
        <v>6.6</v>
      </c>
      <c r="C21" s="40">
        <v>31.9</v>
      </c>
      <c r="D21" s="32">
        <v>13.9</v>
      </c>
      <c r="E21" s="40">
        <v>38.799999999999997</v>
      </c>
      <c r="F21" s="31">
        <v>14</v>
      </c>
      <c r="G21" s="23">
        <v>62.999999999999993</v>
      </c>
      <c r="H21" s="31">
        <v>23.499999999999996</v>
      </c>
      <c r="I21" s="23">
        <v>6.4</v>
      </c>
      <c r="J21" s="32">
        <v>6.25</v>
      </c>
      <c r="K21" s="23">
        <v>1.1000000000000001</v>
      </c>
      <c r="L21" s="31">
        <v>0.56999999999999995</v>
      </c>
      <c r="M21" s="25">
        <v>2.7</v>
      </c>
    </row>
    <row r="22" spans="1:13" x14ac:dyDescent="0.2">
      <c r="A22" s="26">
        <v>17</v>
      </c>
      <c r="B22" s="27">
        <v>18</v>
      </c>
      <c r="C22" s="36">
        <v>243</v>
      </c>
      <c r="D22" s="29">
        <v>22.9</v>
      </c>
      <c r="E22" s="36">
        <v>29.9</v>
      </c>
      <c r="F22" s="27">
        <v>13</v>
      </c>
      <c r="G22" s="33">
        <v>41.000000000000007</v>
      </c>
      <c r="H22" s="27">
        <v>20.7</v>
      </c>
      <c r="I22" s="33">
        <v>6</v>
      </c>
      <c r="J22" s="29">
        <v>5.56</v>
      </c>
      <c r="K22" s="33">
        <v>1.1000000000000001</v>
      </c>
      <c r="L22" s="27">
        <v>0.57999999999999996</v>
      </c>
      <c r="M22" s="34">
        <v>2.7</v>
      </c>
    </row>
    <row r="23" spans="1:13" x14ac:dyDescent="0.2">
      <c r="A23" s="21">
        <v>18</v>
      </c>
      <c r="B23" s="33">
        <v>17</v>
      </c>
      <c r="C23" s="44">
        <v>203</v>
      </c>
      <c r="D23" s="36">
        <v>46.1</v>
      </c>
      <c r="E23" s="44">
        <v>24</v>
      </c>
      <c r="F23" s="33">
        <v>12</v>
      </c>
      <c r="G23" s="35">
        <v>155.99999999999997</v>
      </c>
      <c r="H23" s="33">
        <v>18.100000000000001</v>
      </c>
      <c r="I23" s="35">
        <v>5.8</v>
      </c>
      <c r="J23" s="36">
        <v>5</v>
      </c>
      <c r="K23" s="35">
        <v>1</v>
      </c>
      <c r="L23" s="33">
        <v>0.85</v>
      </c>
      <c r="M23" s="37">
        <v>2.8</v>
      </c>
    </row>
    <row r="24" spans="1:13" x14ac:dyDescent="0.2">
      <c r="A24" s="26">
        <v>19</v>
      </c>
      <c r="B24" s="27">
        <v>70</v>
      </c>
      <c r="C24" s="147">
        <v>214</v>
      </c>
      <c r="D24" s="29">
        <v>81.599999999999994</v>
      </c>
      <c r="E24" s="39">
        <v>20.2</v>
      </c>
      <c r="F24" s="27">
        <v>11</v>
      </c>
      <c r="G24" s="28">
        <v>95</v>
      </c>
      <c r="H24" s="27">
        <v>16.100000000000001</v>
      </c>
      <c r="I24" s="28">
        <v>5.5</v>
      </c>
      <c r="J24" s="29">
        <v>4.46</v>
      </c>
      <c r="K24" s="28">
        <v>1</v>
      </c>
      <c r="L24" s="27">
        <v>1</v>
      </c>
      <c r="M24" s="30">
        <v>2.8</v>
      </c>
    </row>
    <row r="25" spans="1:13" x14ac:dyDescent="0.2">
      <c r="A25" s="21">
        <v>20</v>
      </c>
      <c r="B25" s="22">
        <v>29</v>
      </c>
      <c r="C25" s="40">
        <v>85.6</v>
      </c>
      <c r="D25" s="24">
        <v>171.99999999999997</v>
      </c>
      <c r="E25" s="40">
        <v>22.6</v>
      </c>
      <c r="F25" s="22">
        <v>10</v>
      </c>
      <c r="G25" s="23">
        <v>66</v>
      </c>
      <c r="H25" s="22">
        <v>14.5</v>
      </c>
      <c r="I25" s="23">
        <v>5.7</v>
      </c>
      <c r="J25" s="24">
        <v>3.94</v>
      </c>
      <c r="K25" s="23">
        <v>0.99</v>
      </c>
      <c r="L25" s="22">
        <v>5.4</v>
      </c>
      <c r="M25" s="25">
        <v>2.7</v>
      </c>
    </row>
    <row r="26" spans="1:13" x14ac:dyDescent="0.2">
      <c r="A26" s="45">
        <v>21</v>
      </c>
      <c r="B26" s="27">
        <v>21</v>
      </c>
      <c r="C26" s="39">
        <v>50.2</v>
      </c>
      <c r="D26" s="29">
        <v>84.1</v>
      </c>
      <c r="E26" s="39">
        <v>21.6</v>
      </c>
      <c r="F26" s="27">
        <v>9.8000000000000007</v>
      </c>
      <c r="G26" s="28">
        <v>64</v>
      </c>
      <c r="H26" s="27">
        <v>13</v>
      </c>
      <c r="I26" s="28">
        <v>6.5</v>
      </c>
      <c r="J26" s="29">
        <v>3.54</v>
      </c>
      <c r="K26" s="28">
        <v>0.96</v>
      </c>
      <c r="L26" s="27">
        <v>4.4000000000000004</v>
      </c>
      <c r="M26" s="30">
        <v>2.6</v>
      </c>
    </row>
    <row r="27" spans="1:13" x14ac:dyDescent="0.2">
      <c r="A27" s="21">
        <v>22</v>
      </c>
      <c r="B27" s="31">
        <v>14</v>
      </c>
      <c r="C27" s="40">
        <v>32.9</v>
      </c>
      <c r="D27" s="32">
        <v>60.9</v>
      </c>
      <c r="E27" s="40">
        <v>18.8</v>
      </c>
      <c r="F27" s="31">
        <v>9.9</v>
      </c>
      <c r="G27" s="23">
        <v>46</v>
      </c>
      <c r="H27" s="31">
        <v>12</v>
      </c>
      <c r="I27" s="23">
        <v>5.8</v>
      </c>
      <c r="J27" s="32">
        <v>3.25</v>
      </c>
      <c r="K27" s="23">
        <v>0.95</v>
      </c>
      <c r="L27" s="31">
        <v>2.6</v>
      </c>
      <c r="M27" s="25">
        <v>2.7</v>
      </c>
    </row>
    <row r="28" spans="1:13" x14ac:dyDescent="0.2">
      <c r="A28" s="26">
        <v>23</v>
      </c>
      <c r="B28" s="27">
        <v>9.6999999999999993</v>
      </c>
      <c r="C28" s="36">
        <v>23.9</v>
      </c>
      <c r="D28" s="29">
        <v>135</v>
      </c>
      <c r="E28" s="36">
        <v>16.600000000000001</v>
      </c>
      <c r="F28" s="27">
        <v>9.3000000000000007</v>
      </c>
      <c r="G28" s="33">
        <v>36</v>
      </c>
      <c r="H28" s="27">
        <v>12</v>
      </c>
      <c r="I28" s="33">
        <v>5.6</v>
      </c>
      <c r="J28" s="29">
        <v>2.97</v>
      </c>
      <c r="K28" s="33">
        <v>0.93</v>
      </c>
      <c r="L28" s="27">
        <v>1.9</v>
      </c>
      <c r="M28" s="34">
        <v>2.5</v>
      </c>
    </row>
    <row r="29" spans="1:13" x14ac:dyDescent="0.2">
      <c r="A29" s="21">
        <v>24</v>
      </c>
      <c r="B29" s="33">
        <v>7.7</v>
      </c>
      <c r="C29" s="44">
        <v>18.500000000000004</v>
      </c>
      <c r="D29" s="36">
        <v>229</v>
      </c>
      <c r="E29" s="44">
        <v>14.9</v>
      </c>
      <c r="F29" s="31">
        <v>9.1</v>
      </c>
      <c r="G29" s="35">
        <v>33</v>
      </c>
      <c r="H29" s="31">
        <v>11</v>
      </c>
      <c r="I29" s="35">
        <v>5.3</v>
      </c>
      <c r="J29" s="36">
        <v>2.7</v>
      </c>
      <c r="K29" s="35">
        <v>0.89</v>
      </c>
      <c r="L29" s="33">
        <v>1.8</v>
      </c>
      <c r="M29" s="37">
        <v>2.6</v>
      </c>
    </row>
    <row r="30" spans="1:13" x14ac:dyDescent="0.2">
      <c r="A30" s="26">
        <v>25</v>
      </c>
      <c r="B30" s="27">
        <v>6.4</v>
      </c>
      <c r="C30" s="39">
        <v>15.2</v>
      </c>
      <c r="D30" s="29">
        <v>95.2</v>
      </c>
      <c r="E30" s="39">
        <v>13.4</v>
      </c>
      <c r="F30" s="46">
        <v>8.8000000000000007</v>
      </c>
      <c r="G30" s="28">
        <v>19.600000000000001</v>
      </c>
      <c r="H30" s="46">
        <v>11</v>
      </c>
      <c r="I30" s="28">
        <v>5</v>
      </c>
      <c r="J30" s="43">
        <v>2.4500000000000002</v>
      </c>
      <c r="K30" s="28">
        <v>0.89</v>
      </c>
      <c r="L30" s="42">
        <v>2.2000000000000002</v>
      </c>
      <c r="M30" s="30">
        <v>3.6</v>
      </c>
    </row>
    <row r="31" spans="1:13" x14ac:dyDescent="0.2">
      <c r="A31" s="21">
        <v>26</v>
      </c>
      <c r="B31" s="47">
        <v>5.5</v>
      </c>
      <c r="C31" s="51">
        <v>13.5</v>
      </c>
      <c r="D31" s="24">
        <v>64.900000000000006</v>
      </c>
      <c r="E31" s="40">
        <v>15.4</v>
      </c>
      <c r="F31" s="22">
        <v>8.4</v>
      </c>
      <c r="G31" s="23">
        <v>15.7</v>
      </c>
      <c r="H31" s="22">
        <v>133</v>
      </c>
      <c r="I31" s="23">
        <v>5</v>
      </c>
      <c r="J31" s="32">
        <v>2.2799999999999998</v>
      </c>
      <c r="K31" s="23">
        <v>0.93</v>
      </c>
      <c r="L31" s="31">
        <v>1.9</v>
      </c>
      <c r="M31" s="25">
        <v>2.8</v>
      </c>
    </row>
    <row r="32" spans="1:13" x14ac:dyDescent="0.2">
      <c r="A32" s="26">
        <v>27</v>
      </c>
      <c r="B32" s="49">
        <v>4.8</v>
      </c>
      <c r="C32" s="147">
        <v>17</v>
      </c>
      <c r="D32" s="29">
        <v>60.3</v>
      </c>
      <c r="E32" s="39">
        <v>58</v>
      </c>
      <c r="F32" s="27">
        <v>8</v>
      </c>
      <c r="G32" s="28">
        <v>13</v>
      </c>
      <c r="H32" s="27">
        <v>103</v>
      </c>
      <c r="I32" s="28">
        <v>4.9000000000000004</v>
      </c>
      <c r="J32" s="29">
        <v>2.12</v>
      </c>
      <c r="K32" s="28">
        <v>0.94</v>
      </c>
      <c r="L32" s="27">
        <v>1.8</v>
      </c>
      <c r="M32" s="30">
        <v>2.6</v>
      </c>
    </row>
    <row r="33" spans="1:13" x14ac:dyDescent="0.2">
      <c r="A33" s="21">
        <v>28</v>
      </c>
      <c r="B33" s="50">
        <v>4.2</v>
      </c>
      <c r="C33" s="40">
        <v>14.6</v>
      </c>
      <c r="D33" s="32">
        <v>119</v>
      </c>
      <c r="E33" s="51">
        <v>43.7</v>
      </c>
      <c r="F33" s="31">
        <v>7.9</v>
      </c>
      <c r="G33" s="48">
        <v>11.1</v>
      </c>
      <c r="H33" s="31">
        <v>143</v>
      </c>
      <c r="I33" s="48">
        <v>4.8</v>
      </c>
      <c r="J33" s="32">
        <v>1.9</v>
      </c>
      <c r="K33" s="48">
        <v>0.89</v>
      </c>
      <c r="L33" s="31">
        <v>1.8</v>
      </c>
      <c r="M33" s="52">
        <v>2.5</v>
      </c>
    </row>
    <row r="34" spans="1:13" x14ac:dyDescent="0.2">
      <c r="A34" s="53">
        <v>29</v>
      </c>
      <c r="B34" s="49">
        <v>4</v>
      </c>
      <c r="C34" s="149">
        <v>20.7</v>
      </c>
      <c r="D34" s="29">
        <v>164.00000000000003</v>
      </c>
      <c r="E34" s="39">
        <v>54.7</v>
      </c>
      <c r="F34" s="27">
        <v>8.5</v>
      </c>
      <c r="G34" s="28">
        <v>9.52</v>
      </c>
      <c r="H34" s="27">
        <v>222</v>
      </c>
      <c r="I34" s="28">
        <v>4.7</v>
      </c>
      <c r="J34" s="29">
        <v>1.75</v>
      </c>
      <c r="K34" s="28">
        <v>0.88</v>
      </c>
      <c r="L34" s="27">
        <v>1.9</v>
      </c>
      <c r="M34" s="30">
        <v>2.2999999999999998</v>
      </c>
    </row>
    <row r="35" spans="1:13" x14ac:dyDescent="0.2">
      <c r="A35" s="21">
        <v>30</v>
      </c>
      <c r="B35" s="55">
        <v>3.8</v>
      </c>
      <c r="C35" s="150">
        <v>27</v>
      </c>
      <c r="D35" s="36">
        <v>131</v>
      </c>
      <c r="E35" s="40">
        <v>63.7</v>
      </c>
      <c r="F35" s="33" t="s">
        <v>18</v>
      </c>
      <c r="G35" s="48">
        <v>8.34</v>
      </c>
      <c r="H35" s="33">
        <v>15</v>
      </c>
      <c r="I35" s="48">
        <v>4.5</v>
      </c>
      <c r="J35" s="32">
        <v>1.62</v>
      </c>
      <c r="K35" s="48">
        <v>0.94</v>
      </c>
      <c r="L35" s="31">
        <v>1.9</v>
      </c>
      <c r="M35" s="52">
        <v>2.2999999999999998</v>
      </c>
    </row>
    <row r="36" spans="1:13" ht="13.5" thickBot="1" x14ac:dyDescent="0.25">
      <c r="A36" s="57">
        <v>31</v>
      </c>
      <c r="B36" s="58">
        <v>3.5</v>
      </c>
      <c r="C36" s="59" t="s">
        <v>18</v>
      </c>
      <c r="D36" s="145">
        <v>81.2</v>
      </c>
      <c r="E36" s="61">
        <v>241</v>
      </c>
      <c r="F36" s="60" t="s">
        <v>18</v>
      </c>
      <c r="G36" s="59">
        <v>7.46</v>
      </c>
      <c r="H36" s="60" t="s">
        <v>18</v>
      </c>
      <c r="I36" s="62">
        <v>4.4000000000000004</v>
      </c>
      <c r="J36" s="63" t="s">
        <v>18</v>
      </c>
      <c r="K36" s="62">
        <v>0.88</v>
      </c>
      <c r="L36" s="64">
        <v>1.9</v>
      </c>
      <c r="M36" s="65" t="s">
        <v>18</v>
      </c>
    </row>
    <row r="37" spans="1:13" x14ac:dyDescent="0.2">
      <c r="A37" s="66" t="s">
        <v>19</v>
      </c>
      <c r="B37" s="67">
        <v>2.5</v>
      </c>
      <c r="C37" s="68">
        <v>2.12</v>
      </c>
      <c r="D37" s="69">
        <v>13.9</v>
      </c>
      <c r="E37" s="17">
        <v>13.4</v>
      </c>
      <c r="F37" s="16">
        <v>7.9</v>
      </c>
      <c r="G37" s="17">
        <v>7.46</v>
      </c>
      <c r="H37" s="16">
        <v>7.6</v>
      </c>
      <c r="I37" s="17">
        <v>4.4000000000000004</v>
      </c>
      <c r="J37" s="69">
        <v>1.62</v>
      </c>
      <c r="K37" s="68">
        <v>0.88</v>
      </c>
      <c r="L37" s="16">
        <v>0.56999999999999995</v>
      </c>
      <c r="M37" s="70">
        <v>2.1</v>
      </c>
    </row>
    <row r="38" spans="1:13" x14ac:dyDescent="0.2">
      <c r="A38" s="71" t="s">
        <v>20</v>
      </c>
      <c r="B38" s="47">
        <v>9.2193548387096751</v>
      </c>
      <c r="C38" s="23">
        <v>36.25033333333333</v>
      </c>
      <c r="D38" s="31">
        <v>82.58064516129032</v>
      </c>
      <c r="E38" s="23">
        <v>69.622580645161293</v>
      </c>
      <c r="F38" s="22">
        <v>40.596551724137932</v>
      </c>
      <c r="G38" s="23">
        <v>30.278064516129035</v>
      </c>
      <c r="H38" s="22">
        <v>55.623333333333342</v>
      </c>
      <c r="I38" s="23">
        <v>7.3322580645161306</v>
      </c>
      <c r="J38" s="31">
        <v>9.8923333333333332</v>
      </c>
      <c r="K38" s="23">
        <v>1.0725806451612903</v>
      </c>
      <c r="L38" s="31">
        <v>1.4345161290322579</v>
      </c>
      <c r="M38" s="25">
        <v>2.6866666666666661</v>
      </c>
    </row>
    <row r="39" spans="1:13" ht="13.5" thickBot="1" x14ac:dyDescent="0.25">
      <c r="A39" s="72" t="s">
        <v>21</v>
      </c>
      <c r="B39" s="73">
        <v>70</v>
      </c>
      <c r="C39" s="62">
        <v>243</v>
      </c>
      <c r="D39" s="60">
        <v>311</v>
      </c>
      <c r="E39" s="74">
        <v>241</v>
      </c>
      <c r="F39" s="75">
        <v>189</v>
      </c>
      <c r="G39" s="62">
        <v>155.99999999999997</v>
      </c>
      <c r="H39" s="60">
        <v>222</v>
      </c>
      <c r="I39" s="62">
        <v>14</v>
      </c>
      <c r="J39" s="75">
        <v>48.1</v>
      </c>
      <c r="K39" s="62">
        <v>1.48</v>
      </c>
      <c r="L39" s="60">
        <v>5.4</v>
      </c>
      <c r="M39" s="65">
        <v>3.6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187" t="s">
        <v>27</v>
      </c>
      <c r="D41" s="187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10">
    <mergeCell ref="F40:F41"/>
    <mergeCell ref="G40:I41"/>
    <mergeCell ref="J40:M41"/>
    <mergeCell ref="C41:D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E46C5-191F-4433-A8CE-066DC6019AE4}">
  <dimension ref="A1:M41"/>
  <sheetViews>
    <sheetView workbookViewId="0">
      <selection sqref="A1:XFD1048576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55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56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57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1.2</v>
      </c>
      <c r="C6" s="17">
        <v>11</v>
      </c>
      <c r="D6" s="16">
        <v>7.8</v>
      </c>
      <c r="E6" s="18">
        <v>56</v>
      </c>
      <c r="F6" s="16">
        <v>11</v>
      </c>
      <c r="G6" s="18">
        <v>41.000000000000007</v>
      </c>
      <c r="H6" s="19">
        <v>21.2</v>
      </c>
      <c r="I6" s="18">
        <v>11</v>
      </c>
      <c r="J6" s="16">
        <v>4.9000000000000004</v>
      </c>
      <c r="K6" s="18">
        <v>3.8</v>
      </c>
      <c r="L6" s="19">
        <v>1.49</v>
      </c>
      <c r="M6" s="20">
        <v>1.1000000000000001</v>
      </c>
    </row>
    <row r="7" spans="1:13" x14ac:dyDescent="0.2">
      <c r="A7" s="21">
        <v>2</v>
      </c>
      <c r="B7" s="22">
        <v>1.1000000000000001</v>
      </c>
      <c r="C7" s="23">
        <v>20</v>
      </c>
      <c r="D7" s="22">
        <v>12</v>
      </c>
      <c r="E7" s="23">
        <v>150</v>
      </c>
      <c r="F7" s="22">
        <v>10</v>
      </c>
      <c r="G7" s="23">
        <v>52</v>
      </c>
      <c r="H7" s="24">
        <v>32.200000000000003</v>
      </c>
      <c r="I7" s="23">
        <v>17</v>
      </c>
      <c r="J7" s="22">
        <v>5</v>
      </c>
      <c r="K7" s="23">
        <v>3.6</v>
      </c>
      <c r="L7" s="24">
        <v>1.5</v>
      </c>
      <c r="M7" s="25">
        <v>1</v>
      </c>
    </row>
    <row r="8" spans="1:13" x14ac:dyDescent="0.2">
      <c r="A8" s="26">
        <v>3</v>
      </c>
      <c r="B8" s="27">
        <v>1.9</v>
      </c>
      <c r="C8" s="28">
        <v>38</v>
      </c>
      <c r="D8" s="27">
        <v>11</v>
      </c>
      <c r="E8" s="28">
        <v>75</v>
      </c>
      <c r="F8" s="27">
        <v>9.6999999999999993</v>
      </c>
      <c r="G8" s="28">
        <v>35</v>
      </c>
      <c r="H8" s="29">
        <v>36.6</v>
      </c>
      <c r="I8" s="28">
        <v>20</v>
      </c>
      <c r="J8" s="27">
        <v>5</v>
      </c>
      <c r="K8" s="28">
        <v>3.5</v>
      </c>
      <c r="L8" s="29">
        <v>1.51</v>
      </c>
      <c r="M8" s="30">
        <v>0.99</v>
      </c>
    </row>
    <row r="9" spans="1:13" x14ac:dyDescent="0.2">
      <c r="A9" s="21">
        <v>4</v>
      </c>
      <c r="B9" s="31">
        <v>8.8000000000000007</v>
      </c>
      <c r="C9" s="23">
        <v>103</v>
      </c>
      <c r="D9" s="31">
        <v>9.6</v>
      </c>
      <c r="E9" s="23">
        <v>48</v>
      </c>
      <c r="F9" s="31">
        <v>9.4</v>
      </c>
      <c r="G9" s="23">
        <v>14</v>
      </c>
      <c r="H9" s="32">
        <v>33.700000000000003</v>
      </c>
      <c r="I9" s="23">
        <v>54</v>
      </c>
      <c r="J9" s="31">
        <v>7.1</v>
      </c>
      <c r="K9" s="23">
        <v>3.3</v>
      </c>
      <c r="L9" s="32">
        <v>1.52</v>
      </c>
      <c r="M9" s="25">
        <v>0.94</v>
      </c>
    </row>
    <row r="10" spans="1:13" x14ac:dyDescent="0.2">
      <c r="A10" s="26">
        <v>5</v>
      </c>
      <c r="B10" s="27">
        <v>4.8</v>
      </c>
      <c r="C10" s="33">
        <v>61.000000000000007</v>
      </c>
      <c r="D10" s="27">
        <v>8.8000000000000007</v>
      </c>
      <c r="E10" s="33">
        <v>40</v>
      </c>
      <c r="F10" s="27">
        <v>9.1</v>
      </c>
      <c r="G10" s="33">
        <v>7.4</v>
      </c>
      <c r="H10" s="29">
        <v>29.6</v>
      </c>
      <c r="I10" s="33">
        <v>87</v>
      </c>
      <c r="J10" s="27">
        <v>6.7</v>
      </c>
      <c r="K10" s="33">
        <v>3.3</v>
      </c>
      <c r="L10" s="29">
        <v>1.53</v>
      </c>
      <c r="M10" s="34">
        <v>2.7</v>
      </c>
    </row>
    <row r="11" spans="1:13" x14ac:dyDescent="0.2">
      <c r="A11" s="21">
        <v>6</v>
      </c>
      <c r="B11" s="33">
        <v>4</v>
      </c>
      <c r="C11" s="35">
        <v>127</v>
      </c>
      <c r="D11" s="33">
        <v>7.9</v>
      </c>
      <c r="E11" s="35">
        <v>58</v>
      </c>
      <c r="F11" s="33">
        <v>9.1999999999999993</v>
      </c>
      <c r="G11" s="35">
        <v>28</v>
      </c>
      <c r="H11" s="36">
        <v>26.1</v>
      </c>
      <c r="I11" s="35">
        <v>54</v>
      </c>
      <c r="J11" s="33">
        <v>7</v>
      </c>
      <c r="K11" s="35">
        <v>3.3</v>
      </c>
      <c r="L11" s="33">
        <v>1.6</v>
      </c>
      <c r="M11" s="37">
        <v>2.4</v>
      </c>
    </row>
    <row r="12" spans="1:13" x14ac:dyDescent="0.2">
      <c r="A12" s="26">
        <v>7</v>
      </c>
      <c r="B12" s="27">
        <v>5.6</v>
      </c>
      <c r="C12" s="38">
        <v>68</v>
      </c>
      <c r="D12" s="27">
        <v>7.7</v>
      </c>
      <c r="E12" s="28">
        <v>58.999999999999993</v>
      </c>
      <c r="F12" s="27">
        <v>9</v>
      </c>
      <c r="G12" s="28">
        <v>23</v>
      </c>
      <c r="H12" s="29">
        <v>23.499999999999996</v>
      </c>
      <c r="I12" s="28">
        <v>42</v>
      </c>
      <c r="J12" s="27">
        <v>7.7</v>
      </c>
      <c r="K12" s="28">
        <v>3.1</v>
      </c>
      <c r="L12" s="27">
        <v>2.13</v>
      </c>
      <c r="M12" s="30">
        <v>2.2999999999999998</v>
      </c>
    </row>
    <row r="13" spans="1:13" x14ac:dyDescent="0.2">
      <c r="A13" s="21">
        <v>8</v>
      </c>
      <c r="B13" s="22">
        <v>4.0999999999999996</v>
      </c>
      <c r="C13" s="23">
        <v>99</v>
      </c>
      <c r="D13" s="22">
        <v>7.7</v>
      </c>
      <c r="E13" s="40">
        <v>94.8</v>
      </c>
      <c r="F13" s="22">
        <v>9.1</v>
      </c>
      <c r="G13" s="23">
        <v>25</v>
      </c>
      <c r="H13" s="24">
        <v>21.8</v>
      </c>
      <c r="I13" s="23">
        <v>33</v>
      </c>
      <c r="J13" s="22">
        <v>8.5</v>
      </c>
      <c r="K13" s="23">
        <v>3.1</v>
      </c>
      <c r="L13" s="24">
        <v>2.0699999999999998</v>
      </c>
      <c r="M13" s="25">
        <v>1.7</v>
      </c>
    </row>
    <row r="14" spans="1:13" x14ac:dyDescent="0.2">
      <c r="A14" s="41">
        <v>9</v>
      </c>
      <c r="B14" s="27">
        <v>3.5</v>
      </c>
      <c r="C14" s="28">
        <v>108</v>
      </c>
      <c r="D14" s="27">
        <v>6.9</v>
      </c>
      <c r="E14" s="39">
        <v>74.7</v>
      </c>
      <c r="F14" s="27">
        <v>9.8000000000000007</v>
      </c>
      <c r="G14" s="28">
        <v>26</v>
      </c>
      <c r="H14" s="29">
        <v>21.3</v>
      </c>
      <c r="I14" s="28">
        <v>27</v>
      </c>
      <c r="J14" s="27">
        <v>9</v>
      </c>
      <c r="K14" s="28">
        <v>3.2</v>
      </c>
      <c r="L14" s="29">
        <v>2.0499999999999998</v>
      </c>
      <c r="M14" s="30">
        <v>1.4</v>
      </c>
    </row>
    <row r="15" spans="1:13" x14ac:dyDescent="0.2">
      <c r="A15" s="21">
        <v>10</v>
      </c>
      <c r="B15" s="31">
        <v>3.5</v>
      </c>
      <c r="C15" s="23">
        <v>68</v>
      </c>
      <c r="D15" s="31">
        <v>6.6</v>
      </c>
      <c r="E15" s="40">
        <v>51.8</v>
      </c>
      <c r="F15" s="31">
        <v>13</v>
      </c>
      <c r="G15" s="23">
        <v>35</v>
      </c>
      <c r="H15" s="31">
        <v>20</v>
      </c>
      <c r="I15" s="23">
        <v>22</v>
      </c>
      <c r="J15" s="31">
        <v>9.8000000000000007</v>
      </c>
      <c r="K15" s="23">
        <v>3.3</v>
      </c>
      <c r="L15" s="32">
        <v>1.97</v>
      </c>
      <c r="M15" s="25">
        <v>1.2</v>
      </c>
    </row>
    <row r="16" spans="1:13" x14ac:dyDescent="0.2">
      <c r="A16" s="26">
        <v>11</v>
      </c>
      <c r="B16" s="27">
        <v>2.9</v>
      </c>
      <c r="C16" s="33">
        <v>92</v>
      </c>
      <c r="D16" s="27">
        <v>6</v>
      </c>
      <c r="E16" s="36">
        <v>38.799999999999997</v>
      </c>
      <c r="F16" s="27">
        <v>29</v>
      </c>
      <c r="G16" s="33">
        <v>37.000000000000007</v>
      </c>
      <c r="H16" s="27">
        <v>18</v>
      </c>
      <c r="I16" s="33">
        <v>19</v>
      </c>
      <c r="J16" s="27">
        <v>9.1999999999999993</v>
      </c>
      <c r="K16" s="33">
        <v>3.2</v>
      </c>
      <c r="L16" s="29">
        <v>1.8199999999999998</v>
      </c>
      <c r="M16" s="34">
        <v>1.1000000000000001</v>
      </c>
    </row>
    <row r="17" spans="1:13" x14ac:dyDescent="0.2">
      <c r="A17" s="21">
        <v>12</v>
      </c>
      <c r="B17" s="33">
        <v>2.4</v>
      </c>
      <c r="C17" s="35">
        <v>194</v>
      </c>
      <c r="D17" s="33">
        <v>9.1</v>
      </c>
      <c r="E17" s="40">
        <v>31.4</v>
      </c>
      <c r="F17" s="33">
        <v>26</v>
      </c>
      <c r="G17" s="23">
        <v>30</v>
      </c>
      <c r="H17" s="33">
        <v>20</v>
      </c>
      <c r="I17" s="35">
        <v>18</v>
      </c>
      <c r="J17" s="33">
        <v>8.9</v>
      </c>
      <c r="K17" s="23">
        <v>3.5</v>
      </c>
      <c r="L17" s="36">
        <v>1.64</v>
      </c>
      <c r="M17" s="25">
        <v>0.93</v>
      </c>
    </row>
    <row r="18" spans="1:13" x14ac:dyDescent="0.2">
      <c r="A18" s="26">
        <v>13</v>
      </c>
      <c r="B18" s="42">
        <v>2.1</v>
      </c>
      <c r="C18" s="28">
        <v>251.99999999999997</v>
      </c>
      <c r="D18" s="42">
        <v>32</v>
      </c>
      <c r="E18" s="36">
        <v>27.2</v>
      </c>
      <c r="F18" s="42">
        <v>24</v>
      </c>
      <c r="G18" s="33">
        <v>25</v>
      </c>
      <c r="H18" s="42">
        <v>29</v>
      </c>
      <c r="I18" s="28">
        <v>18</v>
      </c>
      <c r="J18" s="42">
        <v>8.8000000000000007</v>
      </c>
      <c r="K18" s="33">
        <v>3.3</v>
      </c>
      <c r="L18" s="29">
        <v>1.5400000000000003</v>
      </c>
      <c r="M18" s="34">
        <v>0.81</v>
      </c>
    </row>
    <row r="19" spans="1:13" x14ac:dyDescent="0.2">
      <c r="A19" s="21">
        <v>14</v>
      </c>
      <c r="B19" s="31">
        <v>1.8</v>
      </c>
      <c r="C19" s="23">
        <v>72</v>
      </c>
      <c r="D19" s="31">
        <v>48</v>
      </c>
      <c r="E19" s="23">
        <v>25</v>
      </c>
      <c r="F19" s="31">
        <v>22</v>
      </c>
      <c r="G19" s="23">
        <v>23</v>
      </c>
      <c r="H19" s="31">
        <v>30</v>
      </c>
      <c r="I19" s="23">
        <v>28</v>
      </c>
      <c r="J19" s="31">
        <v>8.4</v>
      </c>
      <c r="K19" s="23">
        <v>2.8899999999999997</v>
      </c>
      <c r="L19" s="24">
        <v>1.37</v>
      </c>
      <c r="M19" s="25">
        <v>0.75</v>
      </c>
    </row>
    <row r="20" spans="1:13" x14ac:dyDescent="0.2">
      <c r="A20" s="26">
        <v>15</v>
      </c>
      <c r="B20" s="27">
        <v>1.7</v>
      </c>
      <c r="C20" s="28">
        <v>38</v>
      </c>
      <c r="D20" s="27">
        <v>41.000000000000007</v>
      </c>
      <c r="E20" s="28">
        <v>21</v>
      </c>
      <c r="F20" s="27">
        <v>21</v>
      </c>
      <c r="G20" s="28">
        <v>176</v>
      </c>
      <c r="H20" s="27">
        <v>31</v>
      </c>
      <c r="I20" s="28">
        <v>26</v>
      </c>
      <c r="J20" s="27">
        <v>8</v>
      </c>
      <c r="K20" s="28">
        <v>2.6</v>
      </c>
      <c r="L20" s="29">
        <v>1.28</v>
      </c>
      <c r="M20" s="30">
        <v>0.78</v>
      </c>
    </row>
    <row r="21" spans="1:13" x14ac:dyDescent="0.2">
      <c r="A21" s="21">
        <v>16</v>
      </c>
      <c r="B21" s="31">
        <v>1.6</v>
      </c>
      <c r="C21" s="23">
        <v>27</v>
      </c>
      <c r="D21" s="31">
        <v>25</v>
      </c>
      <c r="E21" s="23">
        <v>18</v>
      </c>
      <c r="F21" s="31">
        <v>18</v>
      </c>
      <c r="G21" s="23">
        <v>137</v>
      </c>
      <c r="H21" s="31">
        <v>26</v>
      </c>
      <c r="I21" s="23">
        <v>21</v>
      </c>
      <c r="J21" s="31">
        <v>7.8</v>
      </c>
      <c r="K21" s="40">
        <v>2.56</v>
      </c>
      <c r="L21" s="32">
        <v>1.28</v>
      </c>
      <c r="M21" s="25">
        <v>0.84000000000000008</v>
      </c>
    </row>
    <row r="22" spans="1:13" x14ac:dyDescent="0.2">
      <c r="A22" s="26">
        <v>17</v>
      </c>
      <c r="B22" s="27">
        <v>1.6</v>
      </c>
      <c r="C22" s="33">
        <v>21</v>
      </c>
      <c r="D22" s="27">
        <v>19</v>
      </c>
      <c r="E22" s="33">
        <v>17</v>
      </c>
      <c r="F22" s="27">
        <v>17</v>
      </c>
      <c r="G22" s="33">
        <v>71</v>
      </c>
      <c r="H22" s="27">
        <v>23</v>
      </c>
      <c r="I22" s="33">
        <v>17</v>
      </c>
      <c r="J22" s="27">
        <v>7.2</v>
      </c>
      <c r="K22" s="36">
        <v>2.21</v>
      </c>
      <c r="L22" s="29">
        <v>1.07</v>
      </c>
      <c r="M22" s="34">
        <v>0.97999999999999987</v>
      </c>
    </row>
    <row r="23" spans="1:13" x14ac:dyDescent="0.2">
      <c r="A23" s="21">
        <v>18</v>
      </c>
      <c r="B23" s="33">
        <v>1.5</v>
      </c>
      <c r="C23" s="35">
        <v>17</v>
      </c>
      <c r="D23" s="33">
        <v>58</v>
      </c>
      <c r="E23" s="35">
        <v>15</v>
      </c>
      <c r="F23" s="33">
        <v>17</v>
      </c>
      <c r="G23" s="35">
        <v>36</v>
      </c>
      <c r="H23" s="33">
        <v>20</v>
      </c>
      <c r="I23" s="35">
        <v>15</v>
      </c>
      <c r="J23" s="33">
        <v>7</v>
      </c>
      <c r="K23" s="44">
        <v>2.23</v>
      </c>
      <c r="L23" s="36">
        <v>0.96</v>
      </c>
      <c r="M23" s="37">
        <v>0.79</v>
      </c>
    </row>
    <row r="24" spans="1:13" x14ac:dyDescent="0.2">
      <c r="A24" s="26">
        <v>19</v>
      </c>
      <c r="B24" s="27">
        <v>1.4</v>
      </c>
      <c r="C24" s="38">
        <v>14</v>
      </c>
      <c r="D24" s="27">
        <v>56</v>
      </c>
      <c r="E24" s="28">
        <v>14</v>
      </c>
      <c r="F24" s="27">
        <v>15</v>
      </c>
      <c r="G24" s="28">
        <v>22</v>
      </c>
      <c r="H24" s="27">
        <v>18</v>
      </c>
      <c r="I24" s="28">
        <v>14</v>
      </c>
      <c r="J24" s="27">
        <v>7.6</v>
      </c>
      <c r="K24" s="39">
        <v>2.0499999999999998</v>
      </c>
      <c r="L24" s="27">
        <v>0.82</v>
      </c>
      <c r="M24" s="30">
        <v>0.72</v>
      </c>
    </row>
    <row r="25" spans="1:13" x14ac:dyDescent="0.2">
      <c r="A25" s="21">
        <v>20</v>
      </c>
      <c r="B25" s="24">
        <v>2.77</v>
      </c>
      <c r="C25" s="23">
        <v>17</v>
      </c>
      <c r="D25" s="22">
        <v>42.999999999999993</v>
      </c>
      <c r="E25" s="23">
        <v>13</v>
      </c>
      <c r="F25" s="22">
        <v>14</v>
      </c>
      <c r="G25" s="23">
        <v>23.9</v>
      </c>
      <c r="H25" s="22">
        <v>15</v>
      </c>
      <c r="I25" s="23">
        <v>12</v>
      </c>
      <c r="J25" s="22">
        <v>7</v>
      </c>
      <c r="K25" s="40">
        <v>1.88</v>
      </c>
      <c r="L25" s="22">
        <v>0.79</v>
      </c>
      <c r="M25" s="80">
        <v>0.83</v>
      </c>
    </row>
    <row r="26" spans="1:13" x14ac:dyDescent="0.2">
      <c r="A26" s="45">
        <v>21</v>
      </c>
      <c r="B26" s="29">
        <v>4.82</v>
      </c>
      <c r="C26" s="28">
        <v>16</v>
      </c>
      <c r="D26" s="27">
        <v>92</v>
      </c>
      <c r="E26" s="28">
        <v>12</v>
      </c>
      <c r="F26" s="27">
        <v>13</v>
      </c>
      <c r="G26" s="39">
        <v>21</v>
      </c>
      <c r="H26" s="27">
        <v>14</v>
      </c>
      <c r="I26" s="28">
        <v>11</v>
      </c>
      <c r="J26" s="27">
        <v>7.2</v>
      </c>
      <c r="K26" s="39">
        <v>1.87</v>
      </c>
      <c r="L26" s="27">
        <v>0.88</v>
      </c>
      <c r="M26" s="81">
        <v>0.76</v>
      </c>
    </row>
    <row r="27" spans="1:13" x14ac:dyDescent="0.2">
      <c r="A27" s="21">
        <v>22</v>
      </c>
      <c r="B27" s="32">
        <v>6.24</v>
      </c>
      <c r="C27" s="23">
        <v>18</v>
      </c>
      <c r="D27" s="31">
        <v>148.00000000000003</v>
      </c>
      <c r="E27" s="23">
        <v>11</v>
      </c>
      <c r="F27" s="31">
        <v>18</v>
      </c>
      <c r="G27" s="40">
        <v>23.7</v>
      </c>
      <c r="H27" s="31">
        <v>13</v>
      </c>
      <c r="I27" s="23">
        <v>10</v>
      </c>
      <c r="J27" s="31">
        <v>6.4</v>
      </c>
      <c r="K27" s="40">
        <v>1.88</v>
      </c>
      <c r="L27" s="31">
        <v>0.88</v>
      </c>
      <c r="M27" s="80">
        <v>0.71</v>
      </c>
    </row>
    <row r="28" spans="1:13" x14ac:dyDescent="0.2">
      <c r="A28" s="26">
        <v>23</v>
      </c>
      <c r="B28" s="29">
        <v>7.46</v>
      </c>
      <c r="C28" s="33">
        <v>17</v>
      </c>
      <c r="D28" s="27">
        <v>83</v>
      </c>
      <c r="E28" s="33">
        <v>9.9</v>
      </c>
      <c r="F28" s="27">
        <v>56</v>
      </c>
      <c r="G28" s="36">
        <v>21.9</v>
      </c>
      <c r="H28" s="27">
        <v>11</v>
      </c>
      <c r="I28" s="33">
        <v>9.1999999999999993</v>
      </c>
      <c r="J28" s="27">
        <v>5.9</v>
      </c>
      <c r="K28" s="36">
        <v>1.84</v>
      </c>
      <c r="L28" s="27">
        <v>0.82</v>
      </c>
      <c r="M28" s="82">
        <v>0.7</v>
      </c>
    </row>
    <row r="29" spans="1:13" x14ac:dyDescent="0.2">
      <c r="A29" s="21">
        <v>24</v>
      </c>
      <c r="B29" s="33">
        <v>8.9</v>
      </c>
      <c r="C29" s="35">
        <v>14</v>
      </c>
      <c r="D29" s="33">
        <v>61.000000000000007</v>
      </c>
      <c r="E29" s="35">
        <v>9.6</v>
      </c>
      <c r="F29" s="31">
        <v>123</v>
      </c>
      <c r="G29" s="44">
        <v>21</v>
      </c>
      <c r="H29" s="31">
        <v>11</v>
      </c>
      <c r="I29" s="35">
        <v>8.4</v>
      </c>
      <c r="J29" s="33">
        <v>5.6</v>
      </c>
      <c r="K29" s="44">
        <v>1.83</v>
      </c>
      <c r="L29" s="33">
        <v>0.81</v>
      </c>
      <c r="M29" s="83">
        <v>0.65</v>
      </c>
    </row>
    <row r="30" spans="1:13" x14ac:dyDescent="0.2">
      <c r="A30" s="26">
        <v>25</v>
      </c>
      <c r="B30" s="27">
        <v>9.1999999999999993</v>
      </c>
      <c r="C30" s="28">
        <v>12</v>
      </c>
      <c r="D30" s="27">
        <v>97</v>
      </c>
      <c r="E30" s="28">
        <v>12</v>
      </c>
      <c r="F30" s="46">
        <v>164.00000000000003</v>
      </c>
      <c r="G30" s="39">
        <v>22.9</v>
      </c>
      <c r="H30" s="46">
        <v>9.8000000000000007</v>
      </c>
      <c r="I30" s="28">
        <v>7.8</v>
      </c>
      <c r="J30" s="42">
        <v>5.6</v>
      </c>
      <c r="K30" s="39">
        <v>1.86</v>
      </c>
      <c r="L30" s="42">
        <v>0.81</v>
      </c>
      <c r="M30" s="81">
        <v>0.56000000000000005</v>
      </c>
    </row>
    <row r="31" spans="1:13" x14ac:dyDescent="0.2">
      <c r="A31" s="21">
        <v>26</v>
      </c>
      <c r="B31" s="47">
        <v>9.6</v>
      </c>
      <c r="C31" s="48">
        <v>11</v>
      </c>
      <c r="D31" s="22">
        <v>71</v>
      </c>
      <c r="E31" s="23">
        <v>10</v>
      </c>
      <c r="F31" s="22">
        <v>77</v>
      </c>
      <c r="G31" s="40">
        <v>25.7</v>
      </c>
      <c r="H31" s="22">
        <v>9.1999999999999993</v>
      </c>
      <c r="I31" s="23">
        <v>7.2</v>
      </c>
      <c r="J31" s="31">
        <v>5.2</v>
      </c>
      <c r="K31" s="40">
        <v>1.7900000000000003</v>
      </c>
      <c r="L31" s="31">
        <v>0.81</v>
      </c>
      <c r="M31" s="80">
        <v>0.53</v>
      </c>
    </row>
    <row r="32" spans="1:13" x14ac:dyDescent="0.2">
      <c r="A32" s="26">
        <v>27</v>
      </c>
      <c r="B32" s="49">
        <v>9.8000000000000007</v>
      </c>
      <c r="C32" s="38">
        <v>10</v>
      </c>
      <c r="D32" s="27">
        <v>282</v>
      </c>
      <c r="E32" s="28">
        <v>12</v>
      </c>
      <c r="F32" s="27">
        <v>36</v>
      </c>
      <c r="G32" s="39">
        <v>23.499999999999996</v>
      </c>
      <c r="H32" s="27">
        <v>8.8000000000000007</v>
      </c>
      <c r="I32" s="28">
        <v>6.7</v>
      </c>
      <c r="J32" s="27">
        <v>4.9000000000000004</v>
      </c>
      <c r="K32" s="39">
        <v>1.76</v>
      </c>
      <c r="L32" s="27">
        <v>0.76</v>
      </c>
      <c r="M32" s="81">
        <v>0.52</v>
      </c>
    </row>
    <row r="33" spans="1:13" x14ac:dyDescent="0.2">
      <c r="A33" s="21">
        <v>28</v>
      </c>
      <c r="B33" s="50">
        <v>9.6</v>
      </c>
      <c r="C33" s="23">
        <v>9.3000000000000007</v>
      </c>
      <c r="D33" s="31">
        <v>623</v>
      </c>
      <c r="E33" s="48">
        <v>18</v>
      </c>
      <c r="F33" s="31">
        <v>37.000000000000007</v>
      </c>
      <c r="G33" s="51">
        <v>22.9</v>
      </c>
      <c r="H33" s="31">
        <v>9.8000000000000007</v>
      </c>
      <c r="I33" s="48">
        <v>6.1</v>
      </c>
      <c r="J33" s="31">
        <v>4.5</v>
      </c>
      <c r="K33" s="51">
        <v>1.69</v>
      </c>
      <c r="L33" s="31">
        <v>1.1000000000000001</v>
      </c>
      <c r="M33" s="85">
        <v>0.46</v>
      </c>
    </row>
    <row r="34" spans="1:13" x14ac:dyDescent="0.2">
      <c r="A34" s="53">
        <v>29</v>
      </c>
      <c r="B34" s="49">
        <v>9.1</v>
      </c>
      <c r="C34" s="54">
        <v>8.4</v>
      </c>
      <c r="D34" s="27">
        <v>291</v>
      </c>
      <c r="E34" s="28">
        <v>15</v>
      </c>
      <c r="F34" s="27" t="s">
        <v>18</v>
      </c>
      <c r="G34" s="39">
        <v>26</v>
      </c>
      <c r="H34" s="27">
        <v>12</v>
      </c>
      <c r="I34" s="28">
        <v>5.7</v>
      </c>
      <c r="J34" s="27">
        <v>4.3</v>
      </c>
      <c r="K34" s="39">
        <v>1.64</v>
      </c>
      <c r="L34" s="27">
        <v>1.5</v>
      </c>
      <c r="M34" s="81">
        <v>0.54</v>
      </c>
    </row>
    <row r="35" spans="1:13" x14ac:dyDescent="0.2">
      <c r="A35" s="21">
        <v>30</v>
      </c>
      <c r="B35" s="55">
        <v>8.8000000000000007</v>
      </c>
      <c r="C35" s="56">
        <v>8</v>
      </c>
      <c r="D35" s="33">
        <v>125</v>
      </c>
      <c r="E35" s="23">
        <v>13</v>
      </c>
      <c r="F35" s="33" t="s">
        <v>18</v>
      </c>
      <c r="G35" s="51">
        <v>23.8</v>
      </c>
      <c r="H35" s="33">
        <v>11</v>
      </c>
      <c r="I35" s="48">
        <v>5.3</v>
      </c>
      <c r="J35" s="31">
        <v>4.2</v>
      </c>
      <c r="K35" s="51">
        <v>1.61</v>
      </c>
      <c r="L35" s="31">
        <v>1.3</v>
      </c>
      <c r="M35" s="85">
        <v>0.72999999999999987</v>
      </c>
    </row>
    <row r="36" spans="1:13" ht="13.5" thickBot="1" x14ac:dyDescent="0.25">
      <c r="A36" s="57">
        <v>31</v>
      </c>
      <c r="B36" s="58">
        <v>9.8000000000000007</v>
      </c>
      <c r="C36" s="59" t="s">
        <v>18</v>
      </c>
      <c r="D36" s="60">
        <v>66</v>
      </c>
      <c r="E36" s="86">
        <v>12</v>
      </c>
      <c r="F36" s="60" t="s">
        <v>18</v>
      </c>
      <c r="G36" s="87">
        <v>22.4</v>
      </c>
      <c r="H36" s="60" t="s">
        <v>18</v>
      </c>
      <c r="I36" s="62">
        <v>5</v>
      </c>
      <c r="J36" s="63" t="s">
        <v>18</v>
      </c>
      <c r="K36" s="88">
        <v>1.5400000000000003</v>
      </c>
      <c r="L36" s="64">
        <v>1.2</v>
      </c>
      <c r="M36" s="65" t="s">
        <v>18</v>
      </c>
    </row>
    <row r="37" spans="1:13" x14ac:dyDescent="0.2">
      <c r="A37" s="66" t="s">
        <v>19</v>
      </c>
      <c r="B37" s="67">
        <v>1.1000000000000001</v>
      </c>
      <c r="C37" s="68">
        <v>8</v>
      </c>
      <c r="D37" s="69">
        <v>6</v>
      </c>
      <c r="E37" s="17">
        <v>9.6</v>
      </c>
      <c r="F37" s="16">
        <v>9</v>
      </c>
      <c r="G37" s="17">
        <v>7.4</v>
      </c>
      <c r="H37" s="16">
        <v>8.8000000000000007</v>
      </c>
      <c r="I37" s="17">
        <v>5</v>
      </c>
      <c r="J37" s="69">
        <v>4.2</v>
      </c>
      <c r="K37" s="68">
        <v>1.5400000000000003</v>
      </c>
      <c r="L37" s="16">
        <v>0.76</v>
      </c>
      <c r="M37" s="70">
        <v>0.46</v>
      </c>
    </row>
    <row r="38" spans="1:13" x14ac:dyDescent="0.2">
      <c r="A38" s="71" t="s">
        <v>20</v>
      </c>
      <c r="B38" s="47">
        <v>4.8899999999999997</v>
      </c>
      <c r="C38" s="23">
        <v>52.356666666666669</v>
      </c>
      <c r="D38" s="31">
        <v>76.196774193548379</v>
      </c>
      <c r="E38" s="23">
        <v>34.264516129032252</v>
      </c>
      <c r="F38" s="22">
        <v>29.510714285714283</v>
      </c>
      <c r="G38" s="23">
        <v>36.196774193548393</v>
      </c>
      <c r="H38" s="22">
        <v>20.186666666666664</v>
      </c>
      <c r="I38" s="23">
        <v>20.56129032258065</v>
      </c>
      <c r="J38" s="31">
        <v>6.8133333333333326</v>
      </c>
      <c r="K38" s="23">
        <v>2.555806451612904</v>
      </c>
      <c r="L38" s="31">
        <v>1.3164516129032262</v>
      </c>
      <c r="M38" s="25">
        <v>1.0139999999999998</v>
      </c>
    </row>
    <row r="39" spans="1:13" ht="13.5" thickBot="1" x14ac:dyDescent="0.25">
      <c r="A39" s="72" t="s">
        <v>21</v>
      </c>
      <c r="B39" s="73">
        <v>9.8000000000000007</v>
      </c>
      <c r="C39" s="62">
        <v>251.99999999999997</v>
      </c>
      <c r="D39" s="60">
        <v>623</v>
      </c>
      <c r="E39" s="74">
        <v>150</v>
      </c>
      <c r="F39" s="75">
        <v>164.00000000000003</v>
      </c>
      <c r="G39" s="62">
        <v>176</v>
      </c>
      <c r="H39" s="60">
        <v>36.6</v>
      </c>
      <c r="I39" s="62">
        <v>87</v>
      </c>
      <c r="J39" s="75">
        <v>9.8000000000000007</v>
      </c>
      <c r="K39" s="62">
        <v>3.8</v>
      </c>
      <c r="L39" s="60">
        <v>2.13</v>
      </c>
      <c r="M39" s="65">
        <v>2.7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187" t="s">
        <v>27</v>
      </c>
      <c r="D41" s="187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10">
    <mergeCell ref="F40:F41"/>
    <mergeCell ref="G40:I41"/>
    <mergeCell ref="J40:M41"/>
    <mergeCell ref="A1:M1"/>
    <mergeCell ref="E2:I2"/>
    <mergeCell ref="A4:B4"/>
    <mergeCell ref="C4:G4"/>
    <mergeCell ref="I4:J4"/>
    <mergeCell ref="K4:M4"/>
    <mergeCell ref="C41:D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4670-E362-4397-9570-65958BDB87D0}">
  <dimension ref="A1:M41"/>
  <sheetViews>
    <sheetView workbookViewId="0">
      <selection activeCell="P28" sqref="P28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58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56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59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9">
        <v>0.8</v>
      </c>
      <c r="C6" s="17">
        <v>15</v>
      </c>
      <c r="D6" s="19">
        <v>11.2</v>
      </c>
      <c r="E6" s="78">
        <v>137</v>
      </c>
      <c r="F6" s="19">
        <v>12.4</v>
      </c>
      <c r="G6" s="78">
        <v>23.499999999999996</v>
      </c>
      <c r="H6" s="16">
        <v>67.2</v>
      </c>
      <c r="I6" s="18">
        <v>45.000000000000007</v>
      </c>
      <c r="J6" s="16">
        <v>20</v>
      </c>
      <c r="K6" s="18">
        <v>5.8</v>
      </c>
      <c r="L6" s="16">
        <v>2.2000000000000002</v>
      </c>
      <c r="M6" s="79">
        <v>2.4300000000000002</v>
      </c>
    </row>
    <row r="7" spans="1:13" x14ac:dyDescent="0.2">
      <c r="A7" s="21">
        <v>2</v>
      </c>
      <c r="B7" s="24">
        <v>0.83</v>
      </c>
      <c r="C7" s="23">
        <v>11</v>
      </c>
      <c r="D7" s="24">
        <v>9.2899999999999991</v>
      </c>
      <c r="E7" s="40">
        <v>62.4</v>
      </c>
      <c r="F7" s="24">
        <v>14</v>
      </c>
      <c r="G7" s="40">
        <v>18.500000000000004</v>
      </c>
      <c r="H7" s="22">
        <v>57.9</v>
      </c>
      <c r="I7" s="23">
        <v>35</v>
      </c>
      <c r="J7" s="22">
        <v>152</v>
      </c>
      <c r="K7" s="23">
        <v>6.4</v>
      </c>
      <c r="L7" s="22">
        <v>2.1</v>
      </c>
      <c r="M7" s="80">
        <v>2.48</v>
      </c>
    </row>
    <row r="8" spans="1:13" x14ac:dyDescent="0.2">
      <c r="A8" s="26">
        <v>3</v>
      </c>
      <c r="B8" s="29">
        <v>0.87</v>
      </c>
      <c r="C8" s="28">
        <v>9.1</v>
      </c>
      <c r="D8" s="29">
        <v>8.0399999999999991</v>
      </c>
      <c r="E8" s="39">
        <v>38.200000000000003</v>
      </c>
      <c r="F8" s="29">
        <v>16.3</v>
      </c>
      <c r="G8" s="39">
        <v>15.5</v>
      </c>
      <c r="H8" s="27">
        <v>58.4</v>
      </c>
      <c r="I8" s="28">
        <v>38</v>
      </c>
      <c r="J8" s="27">
        <v>115</v>
      </c>
      <c r="K8" s="28">
        <v>5.6</v>
      </c>
      <c r="L8" s="27">
        <v>2</v>
      </c>
      <c r="M8" s="81">
        <v>2.54</v>
      </c>
    </row>
    <row r="9" spans="1:13" x14ac:dyDescent="0.2">
      <c r="A9" s="21">
        <v>4</v>
      </c>
      <c r="B9" s="32">
        <v>0.89</v>
      </c>
      <c r="C9" s="23">
        <v>8</v>
      </c>
      <c r="D9" s="32">
        <v>6.95</v>
      </c>
      <c r="E9" s="40">
        <v>26.3</v>
      </c>
      <c r="F9" s="32">
        <v>22.7</v>
      </c>
      <c r="G9" s="40">
        <v>13</v>
      </c>
      <c r="H9" s="31">
        <v>48.3</v>
      </c>
      <c r="I9" s="23">
        <v>36</v>
      </c>
      <c r="J9" s="31">
        <v>211</v>
      </c>
      <c r="K9" s="23">
        <v>5.2</v>
      </c>
      <c r="L9" s="31">
        <v>2</v>
      </c>
      <c r="M9" s="80">
        <v>2.59</v>
      </c>
    </row>
    <row r="10" spans="1:13" x14ac:dyDescent="0.2">
      <c r="A10" s="26">
        <v>5</v>
      </c>
      <c r="B10" s="29">
        <v>0.82</v>
      </c>
      <c r="C10" s="33">
        <v>8.3000000000000007</v>
      </c>
      <c r="D10" s="29">
        <v>6.11</v>
      </c>
      <c r="E10" s="36">
        <v>21</v>
      </c>
      <c r="F10" s="29">
        <v>25.8</v>
      </c>
      <c r="G10" s="36">
        <v>11.3</v>
      </c>
      <c r="H10" s="27">
        <v>53.000000000000007</v>
      </c>
      <c r="I10" s="33">
        <v>30</v>
      </c>
      <c r="J10" s="27">
        <v>99</v>
      </c>
      <c r="K10" s="33">
        <v>5</v>
      </c>
      <c r="L10" s="27">
        <v>2</v>
      </c>
      <c r="M10" s="82">
        <v>2.6399999999999997</v>
      </c>
    </row>
    <row r="11" spans="1:13" x14ac:dyDescent="0.2">
      <c r="A11" s="21">
        <v>6</v>
      </c>
      <c r="B11" s="36">
        <v>0.83</v>
      </c>
      <c r="C11" s="35">
        <v>25</v>
      </c>
      <c r="D11" s="36">
        <v>5.45</v>
      </c>
      <c r="E11" s="44">
        <v>44.3</v>
      </c>
      <c r="F11" s="36">
        <v>21.8</v>
      </c>
      <c r="G11" s="44">
        <v>9.9600000000000009</v>
      </c>
      <c r="H11" s="33">
        <v>80.8</v>
      </c>
      <c r="I11" s="35">
        <v>26</v>
      </c>
      <c r="J11" s="33">
        <v>57.000000000000007</v>
      </c>
      <c r="K11" s="35">
        <v>4.8</v>
      </c>
      <c r="L11" s="33">
        <v>1.9</v>
      </c>
      <c r="M11" s="83">
        <v>2.69</v>
      </c>
    </row>
    <row r="12" spans="1:13" x14ac:dyDescent="0.2">
      <c r="A12" s="26">
        <v>7</v>
      </c>
      <c r="B12" s="29">
        <v>0.83</v>
      </c>
      <c r="C12" s="38">
        <v>18</v>
      </c>
      <c r="D12" s="29">
        <v>4.9400000000000004</v>
      </c>
      <c r="E12" s="39">
        <v>35.299999999999997</v>
      </c>
      <c r="F12" s="29">
        <v>19.8</v>
      </c>
      <c r="G12" s="39">
        <v>8.9400000000000013</v>
      </c>
      <c r="H12" s="27">
        <v>54.7</v>
      </c>
      <c r="I12" s="28">
        <v>22</v>
      </c>
      <c r="J12" s="27">
        <v>42</v>
      </c>
      <c r="K12" s="28">
        <v>4.5999999999999996</v>
      </c>
      <c r="L12" s="27">
        <v>1.8</v>
      </c>
      <c r="M12" s="81">
        <v>2.74</v>
      </c>
    </row>
    <row r="13" spans="1:13" x14ac:dyDescent="0.2">
      <c r="A13" s="21">
        <v>8</v>
      </c>
      <c r="B13" s="24">
        <v>0.83</v>
      </c>
      <c r="C13" s="23">
        <v>14</v>
      </c>
      <c r="D13" s="24">
        <v>4.0199999999999996</v>
      </c>
      <c r="E13" s="40">
        <v>27.1</v>
      </c>
      <c r="F13" s="24">
        <v>16.600000000000001</v>
      </c>
      <c r="G13" s="40">
        <v>9.8000000000000007</v>
      </c>
      <c r="H13" s="22">
        <v>48.3</v>
      </c>
      <c r="I13" s="23">
        <v>19</v>
      </c>
      <c r="J13" s="22">
        <v>33</v>
      </c>
      <c r="K13" s="23">
        <v>4.4000000000000004</v>
      </c>
      <c r="L13" s="22">
        <v>1.8</v>
      </c>
      <c r="M13" s="80">
        <v>2.79</v>
      </c>
    </row>
    <row r="14" spans="1:13" x14ac:dyDescent="0.2">
      <c r="A14" s="41">
        <v>9</v>
      </c>
      <c r="B14" s="29">
        <v>0.83</v>
      </c>
      <c r="C14" s="28">
        <v>18</v>
      </c>
      <c r="D14" s="29">
        <v>3.1</v>
      </c>
      <c r="E14" s="39">
        <v>22.9</v>
      </c>
      <c r="F14" s="29">
        <v>14.3</v>
      </c>
      <c r="G14" s="39">
        <v>9.0299999999999994</v>
      </c>
      <c r="H14" s="27">
        <v>36.799999999999997</v>
      </c>
      <c r="I14" s="28">
        <v>18</v>
      </c>
      <c r="J14" s="27">
        <v>35</v>
      </c>
      <c r="K14" s="28">
        <v>4.2</v>
      </c>
      <c r="L14" s="27">
        <v>1.9</v>
      </c>
      <c r="M14" s="81">
        <v>2.84</v>
      </c>
    </row>
    <row r="15" spans="1:13" x14ac:dyDescent="0.2">
      <c r="A15" s="21">
        <v>10</v>
      </c>
      <c r="B15" s="32">
        <v>0.79</v>
      </c>
      <c r="C15" s="23">
        <v>32</v>
      </c>
      <c r="D15" s="32">
        <v>3.52</v>
      </c>
      <c r="E15" s="40">
        <v>20.100000000000001</v>
      </c>
      <c r="F15" s="32">
        <v>12.6</v>
      </c>
      <c r="G15" s="40">
        <v>12</v>
      </c>
      <c r="H15" s="31">
        <v>27.8</v>
      </c>
      <c r="I15" s="23">
        <v>23</v>
      </c>
      <c r="J15" s="31">
        <v>69</v>
      </c>
      <c r="K15" s="23">
        <v>4</v>
      </c>
      <c r="L15" s="31">
        <v>1.8</v>
      </c>
      <c r="M15" s="80">
        <v>2.88</v>
      </c>
    </row>
    <row r="16" spans="1:13" x14ac:dyDescent="0.2">
      <c r="A16" s="26">
        <v>11</v>
      </c>
      <c r="B16" s="29">
        <v>0.76</v>
      </c>
      <c r="C16" s="33">
        <v>21</v>
      </c>
      <c r="D16" s="29">
        <v>4.5299999999999994</v>
      </c>
      <c r="E16" s="36">
        <v>18.600000000000001</v>
      </c>
      <c r="F16" s="29">
        <v>12.8</v>
      </c>
      <c r="G16" s="36">
        <v>21.499999999999996</v>
      </c>
      <c r="H16" s="27">
        <v>23.1</v>
      </c>
      <c r="I16" s="33">
        <v>26</v>
      </c>
      <c r="J16" s="27">
        <v>50.999999999999993</v>
      </c>
      <c r="K16" s="33">
        <v>3.9</v>
      </c>
      <c r="L16" s="27">
        <v>1.7</v>
      </c>
      <c r="M16" s="82">
        <v>2.93</v>
      </c>
    </row>
    <row r="17" spans="1:13" x14ac:dyDescent="0.2">
      <c r="A17" s="21">
        <v>12</v>
      </c>
      <c r="B17" s="36">
        <v>0.74</v>
      </c>
      <c r="C17" s="35">
        <v>22</v>
      </c>
      <c r="D17" s="36">
        <v>4.7</v>
      </c>
      <c r="E17" s="40">
        <v>41.5</v>
      </c>
      <c r="F17" s="36">
        <v>33</v>
      </c>
      <c r="G17" s="40">
        <v>117</v>
      </c>
      <c r="H17" s="33">
        <v>21.499999999999996</v>
      </c>
      <c r="I17" s="35">
        <v>22</v>
      </c>
      <c r="J17" s="33">
        <v>36</v>
      </c>
      <c r="K17" s="23">
        <v>3.7</v>
      </c>
      <c r="L17" s="33">
        <v>1.7</v>
      </c>
      <c r="M17" s="80">
        <v>2.98</v>
      </c>
    </row>
    <row r="18" spans="1:13" x14ac:dyDescent="0.2">
      <c r="A18" s="26">
        <v>13</v>
      </c>
      <c r="B18" s="42">
        <v>1</v>
      </c>
      <c r="C18" s="28">
        <v>24</v>
      </c>
      <c r="D18" s="43">
        <v>4.1100000000000003</v>
      </c>
      <c r="E18" s="36">
        <v>90.3</v>
      </c>
      <c r="F18" s="43">
        <v>33</v>
      </c>
      <c r="G18" s="36">
        <v>88.7</v>
      </c>
      <c r="H18" s="42">
        <v>21.9</v>
      </c>
      <c r="I18" s="28">
        <v>19</v>
      </c>
      <c r="J18" s="42">
        <v>28</v>
      </c>
      <c r="K18" s="33">
        <v>3.4</v>
      </c>
      <c r="L18" s="27">
        <v>1.6</v>
      </c>
      <c r="M18" s="82">
        <v>3.03</v>
      </c>
    </row>
    <row r="19" spans="1:13" x14ac:dyDescent="0.2">
      <c r="A19" s="21">
        <v>14</v>
      </c>
      <c r="B19" s="31">
        <v>3.1</v>
      </c>
      <c r="C19" s="23">
        <v>22</v>
      </c>
      <c r="D19" s="32">
        <v>3.78</v>
      </c>
      <c r="E19" s="40">
        <v>70.400000000000006</v>
      </c>
      <c r="F19" s="32">
        <v>35.5</v>
      </c>
      <c r="G19" s="40">
        <v>49.000000000000007</v>
      </c>
      <c r="H19" s="31">
        <v>19.600000000000001</v>
      </c>
      <c r="I19" s="23">
        <v>17</v>
      </c>
      <c r="J19" s="31">
        <v>23</v>
      </c>
      <c r="K19" s="23">
        <v>3.2</v>
      </c>
      <c r="L19" s="22">
        <v>1.6</v>
      </c>
      <c r="M19" s="80">
        <v>3.0800000000000005</v>
      </c>
    </row>
    <row r="20" spans="1:13" x14ac:dyDescent="0.2">
      <c r="A20" s="26">
        <v>15</v>
      </c>
      <c r="B20" s="27">
        <v>3.1</v>
      </c>
      <c r="C20" s="28">
        <v>18</v>
      </c>
      <c r="D20" s="29">
        <v>65.3</v>
      </c>
      <c r="E20" s="39">
        <v>44</v>
      </c>
      <c r="F20" s="29">
        <v>32.299999999999997</v>
      </c>
      <c r="G20" s="39">
        <v>31</v>
      </c>
      <c r="H20" s="27">
        <v>16.7</v>
      </c>
      <c r="I20" s="28">
        <v>16</v>
      </c>
      <c r="J20" s="27">
        <v>20</v>
      </c>
      <c r="K20" s="28">
        <v>3.2</v>
      </c>
      <c r="L20" s="27">
        <v>1.6</v>
      </c>
      <c r="M20" s="81">
        <v>3.13</v>
      </c>
    </row>
    <row r="21" spans="1:13" x14ac:dyDescent="0.2">
      <c r="A21" s="21">
        <v>16</v>
      </c>
      <c r="B21" s="31">
        <v>2.2000000000000002</v>
      </c>
      <c r="C21" s="23">
        <v>15</v>
      </c>
      <c r="D21" s="32">
        <v>127</v>
      </c>
      <c r="E21" s="40">
        <v>62.1</v>
      </c>
      <c r="F21" s="32">
        <v>26.2</v>
      </c>
      <c r="G21" s="40">
        <v>22.500000000000004</v>
      </c>
      <c r="H21" s="31">
        <v>14.2</v>
      </c>
      <c r="I21" s="23">
        <v>14</v>
      </c>
      <c r="J21" s="31">
        <v>18</v>
      </c>
      <c r="K21" s="23">
        <v>3.1</v>
      </c>
      <c r="L21" s="31">
        <v>1.5</v>
      </c>
      <c r="M21" s="80">
        <v>3.1699999999999995</v>
      </c>
    </row>
    <row r="22" spans="1:13" x14ac:dyDescent="0.2">
      <c r="A22" s="26">
        <v>17</v>
      </c>
      <c r="B22" s="27">
        <v>3.2</v>
      </c>
      <c r="C22" s="33">
        <v>54</v>
      </c>
      <c r="D22" s="29">
        <v>70.099999999999994</v>
      </c>
      <c r="E22" s="36">
        <v>55.5</v>
      </c>
      <c r="F22" s="29">
        <v>22.1</v>
      </c>
      <c r="G22" s="33">
        <v>17.5</v>
      </c>
      <c r="H22" s="27">
        <v>12.2</v>
      </c>
      <c r="I22" s="33">
        <v>13</v>
      </c>
      <c r="J22" s="27">
        <v>17</v>
      </c>
      <c r="K22" s="33">
        <v>3</v>
      </c>
      <c r="L22" s="27">
        <v>1.64</v>
      </c>
      <c r="M22" s="82">
        <v>3.22</v>
      </c>
    </row>
    <row r="23" spans="1:13" x14ac:dyDescent="0.2">
      <c r="A23" s="21">
        <v>18</v>
      </c>
      <c r="B23" s="33">
        <v>3.4</v>
      </c>
      <c r="C23" s="35">
        <v>42</v>
      </c>
      <c r="D23" s="36">
        <v>41.4</v>
      </c>
      <c r="E23" s="44">
        <v>42.4</v>
      </c>
      <c r="F23" s="36">
        <v>18.3</v>
      </c>
      <c r="G23" s="35">
        <v>14.3</v>
      </c>
      <c r="H23" s="33">
        <v>10.7</v>
      </c>
      <c r="I23" s="35">
        <v>12</v>
      </c>
      <c r="J23" s="33">
        <v>15</v>
      </c>
      <c r="K23" s="35">
        <v>2.9</v>
      </c>
      <c r="L23" s="36">
        <v>1.69</v>
      </c>
      <c r="M23" s="83">
        <v>3.27</v>
      </c>
    </row>
    <row r="24" spans="1:13" x14ac:dyDescent="0.2">
      <c r="A24" s="26">
        <v>19</v>
      </c>
      <c r="B24" s="27">
        <v>2.8</v>
      </c>
      <c r="C24" s="147">
        <v>22.9</v>
      </c>
      <c r="D24" s="29">
        <v>27.3</v>
      </c>
      <c r="E24" s="39">
        <v>35.4</v>
      </c>
      <c r="F24" s="29">
        <v>15.3</v>
      </c>
      <c r="G24" s="28">
        <v>12.2</v>
      </c>
      <c r="H24" s="27">
        <v>9.61</v>
      </c>
      <c r="I24" s="28">
        <v>13</v>
      </c>
      <c r="J24" s="27">
        <v>14</v>
      </c>
      <c r="K24" s="28">
        <v>2.8</v>
      </c>
      <c r="L24" s="29">
        <v>1.75</v>
      </c>
      <c r="M24" s="81">
        <v>3.32</v>
      </c>
    </row>
    <row r="25" spans="1:13" x14ac:dyDescent="0.2">
      <c r="A25" s="21">
        <v>20</v>
      </c>
      <c r="B25" s="22">
        <v>2.2999999999999998</v>
      </c>
      <c r="C25" s="40">
        <v>35.1</v>
      </c>
      <c r="D25" s="24">
        <v>22.3</v>
      </c>
      <c r="E25" s="40">
        <v>28.6</v>
      </c>
      <c r="F25" s="24">
        <v>12.9</v>
      </c>
      <c r="G25" s="23">
        <v>10.8</v>
      </c>
      <c r="H25" s="22">
        <v>11.8</v>
      </c>
      <c r="I25" s="23">
        <v>16</v>
      </c>
      <c r="J25" s="22">
        <v>13</v>
      </c>
      <c r="K25" s="23">
        <v>2.7</v>
      </c>
      <c r="L25" s="24">
        <v>1.8</v>
      </c>
      <c r="M25" s="80">
        <v>3.3600000000000003</v>
      </c>
    </row>
    <row r="26" spans="1:13" x14ac:dyDescent="0.2">
      <c r="A26" s="45">
        <v>21</v>
      </c>
      <c r="B26" s="27">
        <v>3</v>
      </c>
      <c r="C26" s="39">
        <v>44.3</v>
      </c>
      <c r="D26" s="29">
        <v>81.899999999999991</v>
      </c>
      <c r="E26" s="39">
        <v>23.1</v>
      </c>
      <c r="F26" s="29">
        <v>11.2</v>
      </c>
      <c r="G26" s="28">
        <v>11.4</v>
      </c>
      <c r="H26" s="27">
        <v>17</v>
      </c>
      <c r="I26" s="28">
        <v>29</v>
      </c>
      <c r="J26" s="27">
        <v>12</v>
      </c>
      <c r="K26" s="28">
        <v>2.6</v>
      </c>
      <c r="L26" s="29">
        <v>1.85</v>
      </c>
      <c r="M26" s="81">
        <v>3.41</v>
      </c>
    </row>
    <row r="27" spans="1:13" x14ac:dyDescent="0.2">
      <c r="A27" s="21">
        <v>22</v>
      </c>
      <c r="B27" s="31">
        <v>3.2</v>
      </c>
      <c r="C27" s="40">
        <v>40.6</v>
      </c>
      <c r="D27" s="32">
        <v>87.4</v>
      </c>
      <c r="E27" s="40">
        <v>22.1</v>
      </c>
      <c r="F27" s="32">
        <v>9.86</v>
      </c>
      <c r="G27" s="23">
        <v>13.7</v>
      </c>
      <c r="H27" s="31">
        <v>15</v>
      </c>
      <c r="I27" s="23">
        <v>49.000000000000007</v>
      </c>
      <c r="J27" s="31">
        <v>10</v>
      </c>
      <c r="K27" s="23">
        <v>2.5</v>
      </c>
      <c r="L27" s="32">
        <v>1.91</v>
      </c>
      <c r="M27" s="80">
        <v>3.45</v>
      </c>
    </row>
    <row r="28" spans="1:13" x14ac:dyDescent="0.2">
      <c r="A28" s="26">
        <v>23</v>
      </c>
      <c r="B28" s="27">
        <v>6.1</v>
      </c>
      <c r="C28" s="36">
        <v>28.8</v>
      </c>
      <c r="D28" s="29">
        <v>55.7</v>
      </c>
      <c r="E28" s="36">
        <v>20</v>
      </c>
      <c r="F28" s="29">
        <v>10.1</v>
      </c>
      <c r="G28" s="33">
        <v>12.3</v>
      </c>
      <c r="H28" s="27">
        <v>13</v>
      </c>
      <c r="I28" s="33">
        <v>36</v>
      </c>
      <c r="J28" s="27">
        <v>9.6</v>
      </c>
      <c r="K28" s="33">
        <v>2.5</v>
      </c>
      <c r="L28" s="29">
        <v>1.9599999999999997</v>
      </c>
      <c r="M28" s="82">
        <v>3.5</v>
      </c>
    </row>
    <row r="29" spans="1:13" x14ac:dyDescent="0.2">
      <c r="A29" s="21">
        <v>24</v>
      </c>
      <c r="B29" s="33">
        <v>7.4</v>
      </c>
      <c r="C29" s="44">
        <v>18.600000000000001</v>
      </c>
      <c r="D29" s="36">
        <v>34</v>
      </c>
      <c r="E29" s="44">
        <v>19.100000000000001</v>
      </c>
      <c r="F29" s="32">
        <v>26.2</v>
      </c>
      <c r="G29" s="35">
        <v>11.1</v>
      </c>
      <c r="H29" s="31">
        <v>13</v>
      </c>
      <c r="I29" s="35">
        <v>27</v>
      </c>
      <c r="J29" s="33">
        <v>8.8000000000000007</v>
      </c>
      <c r="K29" s="35">
        <v>2.2999999999999998</v>
      </c>
      <c r="L29" s="36">
        <v>2.0099999999999998</v>
      </c>
      <c r="M29" s="83">
        <v>3.55</v>
      </c>
    </row>
    <row r="30" spans="1:13" x14ac:dyDescent="0.2">
      <c r="A30" s="26">
        <v>25</v>
      </c>
      <c r="B30" s="27">
        <v>5.2</v>
      </c>
      <c r="C30" s="39">
        <v>13.2</v>
      </c>
      <c r="D30" s="29">
        <v>23.1</v>
      </c>
      <c r="E30" s="39">
        <v>34.799999999999997</v>
      </c>
      <c r="F30" s="84">
        <v>37.299999999999997</v>
      </c>
      <c r="G30" s="28">
        <v>37.000000000000007</v>
      </c>
      <c r="H30" s="46">
        <v>12</v>
      </c>
      <c r="I30" s="28">
        <v>24</v>
      </c>
      <c r="J30" s="42">
        <v>8.3000000000000007</v>
      </c>
      <c r="K30" s="28">
        <v>2.2000000000000002</v>
      </c>
      <c r="L30" s="43">
        <v>2.0699999999999998</v>
      </c>
      <c r="M30" s="81">
        <v>3.59</v>
      </c>
    </row>
    <row r="31" spans="1:13" x14ac:dyDescent="0.2">
      <c r="A31" s="21">
        <v>26</v>
      </c>
      <c r="B31" s="47">
        <v>11</v>
      </c>
      <c r="C31" s="51">
        <v>12.5</v>
      </c>
      <c r="D31" s="24">
        <v>17.399999999999999</v>
      </c>
      <c r="E31" s="40">
        <v>27.8</v>
      </c>
      <c r="F31" s="24">
        <v>63.9</v>
      </c>
      <c r="G31" s="23">
        <v>94.9</v>
      </c>
      <c r="H31" s="22">
        <v>14</v>
      </c>
      <c r="I31" s="23">
        <v>26</v>
      </c>
      <c r="J31" s="31">
        <v>7.7</v>
      </c>
      <c r="K31" s="23">
        <v>2.2000000000000002</v>
      </c>
      <c r="L31" s="32">
        <v>2.12</v>
      </c>
      <c r="M31" s="80">
        <v>3.6399999999999997</v>
      </c>
    </row>
    <row r="32" spans="1:13" x14ac:dyDescent="0.2">
      <c r="A32" s="26">
        <v>27</v>
      </c>
      <c r="B32" s="49">
        <v>17</v>
      </c>
      <c r="C32" s="147">
        <v>47.6</v>
      </c>
      <c r="D32" s="29">
        <v>14</v>
      </c>
      <c r="E32" s="39">
        <v>20.500000000000004</v>
      </c>
      <c r="F32" s="29">
        <v>58.3</v>
      </c>
      <c r="G32" s="28">
        <v>61.5</v>
      </c>
      <c r="H32" s="27">
        <v>106.00000000000001</v>
      </c>
      <c r="I32" s="28">
        <v>26</v>
      </c>
      <c r="J32" s="27">
        <v>7.2</v>
      </c>
      <c r="K32" s="28">
        <v>2.2000000000000002</v>
      </c>
      <c r="L32" s="29">
        <v>2.17</v>
      </c>
      <c r="M32" s="81">
        <v>3.68</v>
      </c>
    </row>
    <row r="33" spans="1:13" x14ac:dyDescent="0.2">
      <c r="A33" s="21">
        <v>28</v>
      </c>
      <c r="B33" s="50">
        <v>12</v>
      </c>
      <c r="C33" s="40">
        <v>31.8</v>
      </c>
      <c r="D33" s="32">
        <v>11.6</v>
      </c>
      <c r="E33" s="51">
        <v>16.3</v>
      </c>
      <c r="F33" s="32">
        <v>33.9</v>
      </c>
      <c r="G33" s="48">
        <v>41.000000000000007</v>
      </c>
      <c r="H33" s="31">
        <v>125.99999999999999</v>
      </c>
      <c r="I33" s="48">
        <v>24</v>
      </c>
      <c r="J33" s="31">
        <v>6.8</v>
      </c>
      <c r="K33" s="48">
        <v>2.2000000000000002</v>
      </c>
      <c r="L33" s="32">
        <v>2.23</v>
      </c>
      <c r="M33" s="85">
        <v>3.73</v>
      </c>
    </row>
    <row r="34" spans="1:13" x14ac:dyDescent="0.2">
      <c r="A34" s="53">
        <v>29</v>
      </c>
      <c r="B34" s="49">
        <v>13</v>
      </c>
      <c r="C34" s="149">
        <v>19.600000000000001</v>
      </c>
      <c r="D34" s="29">
        <v>10.6</v>
      </c>
      <c r="E34" s="39">
        <v>13.7</v>
      </c>
      <c r="F34" s="27" t="s">
        <v>18</v>
      </c>
      <c r="G34" s="28">
        <v>115</v>
      </c>
      <c r="H34" s="27">
        <v>87</v>
      </c>
      <c r="I34" s="28">
        <v>21</v>
      </c>
      <c r="J34" s="27">
        <v>6.5</v>
      </c>
      <c r="K34" s="28">
        <v>2.1</v>
      </c>
      <c r="L34" s="29">
        <v>2.2799999999999998</v>
      </c>
      <c r="M34" s="81">
        <v>3.77</v>
      </c>
    </row>
    <row r="35" spans="1:13" x14ac:dyDescent="0.2">
      <c r="A35" s="21">
        <v>30</v>
      </c>
      <c r="B35" s="55">
        <v>19</v>
      </c>
      <c r="C35" s="150">
        <v>14.2</v>
      </c>
      <c r="D35" s="36">
        <v>13</v>
      </c>
      <c r="E35" s="40">
        <v>12.7</v>
      </c>
      <c r="F35" s="33" t="s">
        <v>18</v>
      </c>
      <c r="G35" s="48">
        <v>149</v>
      </c>
      <c r="H35" s="33">
        <v>62</v>
      </c>
      <c r="I35" s="48">
        <v>19</v>
      </c>
      <c r="J35" s="31">
        <v>6</v>
      </c>
      <c r="K35" s="48">
        <v>2.1</v>
      </c>
      <c r="L35" s="32">
        <v>2.3300000000000005</v>
      </c>
      <c r="M35" s="85">
        <v>3.8300000000000005</v>
      </c>
    </row>
    <row r="36" spans="1:13" ht="13.5" thickBot="1" x14ac:dyDescent="0.25">
      <c r="A36" s="57">
        <v>31</v>
      </c>
      <c r="B36" s="58">
        <v>20</v>
      </c>
      <c r="C36" s="59" t="s">
        <v>18</v>
      </c>
      <c r="D36" s="145">
        <v>64.599999999999994</v>
      </c>
      <c r="E36" s="61">
        <v>12.9</v>
      </c>
      <c r="F36" s="60" t="s">
        <v>18</v>
      </c>
      <c r="G36" s="59">
        <v>115</v>
      </c>
      <c r="H36" s="60" t="s">
        <v>18</v>
      </c>
      <c r="I36" s="62">
        <v>21</v>
      </c>
      <c r="J36" s="63" t="s">
        <v>18</v>
      </c>
      <c r="K36" s="62">
        <v>2.2999999999999998</v>
      </c>
      <c r="L36" s="89">
        <v>2.38</v>
      </c>
      <c r="M36" s="65" t="s">
        <v>18</v>
      </c>
    </row>
    <row r="37" spans="1:13" x14ac:dyDescent="0.2">
      <c r="A37" s="66" t="s">
        <v>19</v>
      </c>
      <c r="B37" s="67">
        <v>0.74</v>
      </c>
      <c r="C37" s="68">
        <v>8</v>
      </c>
      <c r="D37" s="69">
        <v>3.1</v>
      </c>
      <c r="E37" s="17">
        <v>12.7</v>
      </c>
      <c r="F37" s="16">
        <v>9.86</v>
      </c>
      <c r="G37" s="17">
        <v>8.9400000000000013</v>
      </c>
      <c r="H37" s="16">
        <v>9.61</v>
      </c>
      <c r="I37" s="17">
        <v>12</v>
      </c>
      <c r="J37" s="69">
        <v>6</v>
      </c>
      <c r="K37" s="68">
        <v>2.1</v>
      </c>
      <c r="L37" s="16">
        <v>1.5</v>
      </c>
      <c r="M37" s="70">
        <v>2.4300000000000002</v>
      </c>
    </row>
    <row r="38" spans="1:13" x14ac:dyDescent="0.2">
      <c r="A38" s="71" t="s">
        <v>20</v>
      </c>
      <c r="B38" s="47">
        <v>4.7683870967741937</v>
      </c>
      <c r="C38" s="23">
        <v>23.52</v>
      </c>
      <c r="D38" s="31">
        <v>27.304516129032258</v>
      </c>
      <c r="E38" s="23">
        <v>36.980645161290333</v>
      </c>
      <c r="F38" s="22">
        <v>23.873571428571427</v>
      </c>
      <c r="G38" s="23">
        <v>37.997741935483866</v>
      </c>
      <c r="H38" s="22">
        <v>38.650333333333343</v>
      </c>
      <c r="I38" s="23">
        <v>24.580645161290324</v>
      </c>
      <c r="J38" s="31">
        <v>38.36333333333333</v>
      </c>
      <c r="K38" s="23">
        <v>3.4548387096774191</v>
      </c>
      <c r="L38" s="31">
        <v>1.9158064516129032</v>
      </c>
      <c r="M38" s="25">
        <v>3.1420000000000003</v>
      </c>
    </row>
    <row r="39" spans="1:13" ht="13.5" thickBot="1" x14ac:dyDescent="0.25">
      <c r="A39" s="72" t="s">
        <v>21</v>
      </c>
      <c r="B39" s="73">
        <v>20</v>
      </c>
      <c r="C39" s="62">
        <v>54</v>
      </c>
      <c r="D39" s="60">
        <v>127</v>
      </c>
      <c r="E39" s="74">
        <v>137</v>
      </c>
      <c r="F39" s="75">
        <v>63.9</v>
      </c>
      <c r="G39" s="62">
        <v>149</v>
      </c>
      <c r="H39" s="60">
        <v>125.99999999999999</v>
      </c>
      <c r="I39" s="62">
        <v>49.000000000000007</v>
      </c>
      <c r="J39" s="75">
        <v>211</v>
      </c>
      <c r="K39" s="62">
        <v>6.4</v>
      </c>
      <c r="L39" s="60">
        <v>2.38</v>
      </c>
      <c r="M39" s="65">
        <v>3.8300000000000005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187" t="s">
        <v>27</v>
      </c>
      <c r="D41" s="187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10">
    <mergeCell ref="F40:F41"/>
    <mergeCell ref="G40:I41"/>
    <mergeCell ref="J40:M41"/>
    <mergeCell ref="A1:M1"/>
    <mergeCell ref="E2:I2"/>
    <mergeCell ref="A4:B4"/>
    <mergeCell ref="C4:G4"/>
    <mergeCell ref="I4:J4"/>
    <mergeCell ref="K4:M4"/>
    <mergeCell ref="C41:D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BBBE-B713-406E-A9BA-1A1BF3670867}">
  <dimension ref="A1:M41"/>
  <sheetViews>
    <sheetView workbookViewId="0">
      <selection activeCell="O28" sqref="O28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63" t="s">
        <v>60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</row>
    <row r="2" spans="1:13" x14ac:dyDescent="0.2">
      <c r="A2" s="7"/>
      <c r="B2" s="8"/>
      <c r="C2" s="8"/>
      <c r="D2" s="8"/>
      <c r="E2" s="185" t="s">
        <v>61</v>
      </c>
      <c r="F2" s="186"/>
      <c r="G2" s="186"/>
      <c r="H2" s="186"/>
      <c r="I2" s="186"/>
      <c r="J2" s="8"/>
      <c r="K2" s="8"/>
      <c r="L2" s="8"/>
      <c r="M2" s="9"/>
    </row>
    <row r="3" spans="1:13" x14ac:dyDescent="0.2">
      <c r="A3" s="7"/>
      <c r="B3" s="10" t="s">
        <v>0</v>
      </c>
      <c r="C3" s="10"/>
      <c r="D3" s="10"/>
      <c r="E3" s="8"/>
      <c r="F3" s="8"/>
      <c r="G3" s="8"/>
      <c r="H3" s="10" t="s">
        <v>1</v>
      </c>
      <c r="I3" s="8" t="s">
        <v>2</v>
      </c>
      <c r="J3" s="8"/>
      <c r="K3" s="8"/>
      <c r="L3" s="8"/>
      <c r="M3" s="9"/>
    </row>
    <row r="4" spans="1:13" ht="13.5" thickBot="1" x14ac:dyDescent="0.25">
      <c r="A4" s="169" t="s">
        <v>3</v>
      </c>
      <c r="B4" s="156"/>
      <c r="C4" s="170" t="s">
        <v>37</v>
      </c>
      <c r="D4" s="170"/>
      <c r="E4" s="170"/>
      <c r="F4" s="170"/>
      <c r="G4" s="170"/>
      <c r="H4" s="11"/>
      <c r="I4" s="156" t="s">
        <v>4</v>
      </c>
      <c r="J4" s="156"/>
      <c r="K4" s="170" t="s">
        <v>62</v>
      </c>
      <c r="L4" s="170"/>
      <c r="M4" s="183"/>
    </row>
    <row r="5" spans="1:13" ht="13.5" thickBot="1" x14ac:dyDescent="0.25">
      <c r="A5" s="12" t="s">
        <v>5</v>
      </c>
      <c r="B5" s="1" t="s">
        <v>6</v>
      </c>
      <c r="C5" s="13" t="s">
        <v>7</v>
      </c>
      <c r="D5" s="1" t="s">
        <v>8</v>
      </c>
      <c r="E5" s="13" t="s">
        <v>9</v>
      </c>
      <c r="F5" s="1" t="s">
        <v>10</v>
      </c>
      <c r="G5" s="13" t="s">
        <v>11</v>
      </c>
      <c r="H5" s="1" t="s">
        <v>12</v>
      </c>
      <c r="I5" s="13" t="s">
        <v>13</v>
      </c>
      <c r="J5" s="1" t="s">
        <v>14</v>
      </c>
      <c r="K5" s="13" t="s">
        <v>15</v>
      </c>
      <c r="L5" s="1" t="s">
        <v>16</v>
      </c>
      <c r="M5" s="14" t="s">
        <v>17</v>
      </c>
    </row>
    <row r="6" spans="1:13" x14ac:dyDescent="0.2">
      <c r="A6" s="15">
        <v>1</v>
      </c>
      <c r="B6" s="16">
        <v>3.85</v>
      </c>
      <c r="C6" s="17">
        <v>15.172723489003065</v>
      </c>
      <c r="D6" s="16">
        <v>67.405286235400254</v>
      </c>
      <c r="E6" s="18">
        <v>44.074520837117269</v>
      </c>
      <c r="F6" s="16">
        <v>15.16478598007353</v>
      </c>
      <c r="G6" s="18">
        <v>36.830786498293698</v>
      </c>
      <c r="H6" s="16">
        <v>30.224568757739426</v>
      </c>
      <c r="I6" s="18">
        <v>25.230497169160941</v>
      </c>
      <c r="J6" s="16">
        <v>13.975098688385216</v>
      </c>
      <c r="K6" s="18">
        <v>5.3709815342599274</v>
      </c>
      <c r="L6" s="16">
        <v>2.1311322939601025</v>
      </c>
      <c r="M6" s="20">
        <v>0.66132551966443398</v>
      </c>
    </row>
    <row r="7" spans="1:13" x14ac:dyDescent="0.2">
      <c r="A7" s="21">
        <v>2</v>
      </c>
      <c r="B7" s="22">
        <v>3.69</v>
      </c>
      <c r="C7" s="23">
        <v>16.296971349975117</v>
      </c>
      <c r="D7" s="22">
        <v>47.789556239976655</v>
      </c>
      <c r="E7" s="23">
        <v>38.324594962790727</v>
      </c>
      <c r="F7" s="22">
        <v>14.559142953409575</v>
      </c>
      <c r="G7" s="23">
        <v>28.246898175741009</v>
      </c>
      <c r="H7" s="22">
        <v>30.265341058758359</v>
      </c>
      <c r="I7" s="23">
        <v>23.431788779986633</v>
      </c>
      <c r="J7" s="22">
        <v>13.133543679382989</v>
      </c>
      <c r="K7" s="23">
        <v>5.1105022570516043</v>
      </c>
      <c r="L7" s="22">
        <v>2.07217705946716</v>
      </c>
      <c r="M7" s="25">
        <v>0.63491478027055825</v>
      </c>
    </row>
    <row r="8" spans="1:13" x14ac:dyDescent="0.2">
      <c r="A8" s="26">
        <v>3</v>
      </c>
      <c r="B8" s="27">
        <v>3.6399999999999997</v>
      </c>
      <c r="C8" s="28">
        <v>15.988488789173427</v>
      </c>
      <c r="D8" s="27">
        <v>38.661047395169163</v>
      </c>
      <c r="E8" s="28">
        <v>34.399943193333833</v>
      </c>
      <c r="F8" s="27">
        <v>14.076985912107849</v>
      </c>
      <c r="G8" s="28">
        <v>25.826483849821081</v>
      </c>
      <c r="H8" s="27">
        <v>27.595819800772507</v>
      </c>
      <c r="I8" s="28">
        <v>21.828175959152379</v>
      </c>
      <c r="J8" s="27">
        <v>12.421153572152555</v>
      </c>
      <c r="K8" s="28">
        <v>4.9003112233655477</v>
      </c>
      <c r="L8" s="27">
        <v>2.0200919663269779</v>
      </c>
      <c r="M8" s="30">
        <v>0.60700344149828178</v>
      </c>
    </row>
    <row r="9" spans="1:13" x14ac:dyDescent="0.2">
      <c r="A9" s="21">
        <v>4</v>
      </c>
      <c r="B9" s="31">
        <v>3.55</v>
      </c>
      <c r="C9" s="23">
        <v>14.757721537305944</v>
      </c>
      <c r="D9" s="31">
        <v>34.456788243851747</v>
      </c>
      <c r="E9" s="23">
        <v>31.322908152813387</v>
      </c>
      <c r="F9" s="31">
        <v>13.57815298446477</v>
      </c>
      <c r="G9" s="23">
        <v>26.28854064360419</v>
      </c>
      <c r="H9" s="31">
        <v>26.934314675478284</v>
      </c>
      <c r="I9" s="23">
        <v>20.556252050709691</v>
      </c>
      <c r="J9" s="31">
        <v>11.677237935302955</v>
      </c>
      <c r="K9" s="23">
        <v>4.7679555020385598</v>
      </c>
      <c r="L9" s="31">
        <v>1.9688695740547297</v>
      </c>
      <c r="M9" s="25">
        <v>0.54706298603954318</v>
      </c>
    </row>
    <row r="10" spans="1:13" x14ac:dyDescent="0.2">
      <c r="A10" s="26">
        <v>5</v>
      </c>
      <c r="B10" s="27">
        <v>3.47</v>
      </c>
      <c r="C10" s="33">
        <v>14.248990377610856</v>
      </c>
      <c r="D10" s="27">
        <v>31.885602700717648</v>
      </c>
      <c r="E10" s="33">
        <v>29.060976625032783</v>
      </c>
      <c r="F10" s="27">
        <v>13.291278912949805</v>
      </c>
      <c r="G10" s="33">
        <v>41.013006819400331</v>
      </c>
      <c r="H10" s="27">
        <v>34.489716274600887</v>
      </c>
      <c r="I10" s="33">
        <v>19.507250468288262</v>
      </c>
      <c r="J10" s="27">
        <v>11.085290834882663</v>
      </c>
      <c r="K10" s="33">
        <v>4.5579789977328815</v>
      </c>
      <c r="L10" s="27">
        <v>1.9185037207226014</v>
      </c>
      <c r="M10" s="34">
        <v>0.52749877961847735</v>
      </c>
    </row>
    <row r="11" spans="1:13" x14ac:dyDescent="0.2">
      <c r="A11" s="21">
        <v>6</v>
      </c>
      <c r="B11" s="33">
        <v>3.4199999999999995</v>
      </c>
      <c r="C11" s="35">
        <v>14.636504616827432</v>
      </c>
      <c r="D11" s="33">
        <v>29.853223632453943</v>
      </c>
      <c r="E11" s="35">
        <v>27.080262204285788</v>
      </c>
      <c r="F11" s="33">
        <v>12.887228861497022</v>
      </c>
      <c r="G11" s="35">
        <v>28.863840518971305</v>
      </c>
      <c r="H11" s="33">
        <v>33.185769187654458</v>
      </c>
      <c r="I11" s="35">
        <v>18.702850907594041</v>
      </c>
      <c r="J11" s="33">
        <v>10.605968267448013</v>
      </c>
      <c r="K11" s="35">
        <v>4.4506364077141836</v>
      </c>
      <c r="L11" s="33">
        <v>1.8689882051782483</v>
      </c>
      <c r="M11" s="37">
        <v>0.50615387005830259</v>
      </c>
    </row>
    <row r="12" spans="1:13" x14ac:dyDescent="0.2">
      <c r="A12" s="26">
        <v>7</v>
      </c>
      <c r="B12" s="27">
        <v>3.53</v>
      </c>
      <c r="C12" s="38">
        <v>25.976112153069558</v>
      </c>
      <c r="D12" s="27">
        <v>28.033004302651353</v>
      </c>
      <c r="E12" s="28">
        <v>25.690559593326228</v>
      </c>
      <c r="F12" s="27">
        <v>12.878360918461443</v>
      </c>
      <c r="G12" s="28">
        <v>23.909799760635359</v>
      </c>
      <c r="H12" s="27">
        <v>37.016510090558064</v>
      </c>
      <c r="I12" s="28">
        <v>18.226840671027482</v>
      </c>
      <c r="J12" s="27">
        <v>10.313209083816647</v>
      </c>
      <c r="K12" s="28">
        <v>4.310816887340402</v>
      </c>
      <c r="L12" s="27">
        <v>1.7703348643610124</v>
      </c>
      <c r="M12" s="30">
        <v>0.48648105198717434</v>
      </c>
    </row>
    <row r="13" spans="1:13" x14ac:dyDescent="0.2">
      <c r="A13" s="21">
        <v>8</v>
      </c>
      <c r="B13" s="22">
        <v>4.38</v>
      </c>
      <c r="C13" s="23">
        <v>22.141385527650925</v>
      </c>
      <c r="D13" s="22">
        <v>28.551502644372245</v>
      </c>
      <c r="E13" s="23">
        <v>24.577241328507796</v>
      </c>
      <c r="F13" s="22">
        <v>12.76021263196875</v>
      </c>
      <c r="G13" s="23">
        <v>48.961869853994507</v>
      </c>
      <c r="H13" s="22">
        <v>32.401533053759835</v>
      </c>
      <c r="I13" s="23">
        <v>18.327498206423467</v>
      </c>
      <c r="J13" s="22">
        <v>9.8400636993345998</v>
      </c>
      <c r="K13" s="23">
        <v>4.1661933383410403</v>
      </c>
      <c r="L13" s="22">
        <v>1.6868104880466588</v>
      </c>
      <c r="M13" s="25">
        <v>0.46732102182975632</v>
      </c>
    </row>
    <row r="14" spans="1:13" x14ac:dyDescent="0.2">
      <c r="A14" s="41">
        <v>9</v>
      </c>
      <c r="B14" s="27">
        <v>7.089999999999999</v>
      </c>
      <c r="C14" s="28">
        <v>23.162449053354631</v>
      </c>
      <c r="D14" s="27">
        <v>30.289960444881832</v>
      </c>
      <c r="E14" s="28">
        <v>23.811878832573843</v>
      </c>
      <c r="F14" s="27">
        <v>12.102200093002631</v>
      </c>
      <c r="G14" s="28">
        <v>51.541702371660186</v>
      </c>
      <c r="H14" s="27">
        <v>28.452393565344671</v>
      </c>
      <c r="I14" s="28">
        <v>17.319774005091162</v>
      </c>
      <c r="J14" s="27">
        <v>9.4203322918331303</v>
      </c>
      <c r="K14" s="28">
        <v>4.0621591518297047</v>
      </c>
      <c r="L14" s="27">
        <v>1.6400082127785669</v>
      </c>
      <c r="M14" s="30">
        <v>0.44866746283682479</v>
      </c>
    </row>
    <row r="15" spans="1:13" x14ac:dyDescent="0.2">
      <c r="A15" s="21">
        <v>10</v>
      </c>
      <c r="B15" s="31">
        <v>7.42</v>
      </c>
      <c r="C15" s="23">
        <v>35.98825923499723</v>
      </c>
      <c r="D15" s="31">
        <v>38.451285279937537</v>
      </c>
      <c r="E15" s="23">
        <v>22.942763927760126</v>
      </c>
      <c r="F15" s="31">
        <v>11.591946896595131</v>
      </c>
      <c r="G15" s="23">
        <v>42.087937862857501</v>
      </c>
      <c r="H15" s="31">
        <v>25.869032888175706</v>
      </c>
      <c r="I15" s="23">
        <v>16.533936214501725</v>
      </c>
      <c r="J15" s="31">
        <v>9.0764388350376546</v>
      </c>
      <c r="K15" s="23">
        <v>3.8866547232833861</v>
      </c>
      <c r="L15" s="31">
        <v>1.5564696752136722</v>
      </c>
      <c r="M15" s="25">
        <v>0.43051402846465259</v>
      </c>
    </row>
    <row r="16" spans="1:13" x14ac:dyDescent="0.2">
      <c r="A16" s="26">
        <v>11</v>
      </c>
      <c r="B16" s="27">
        <v>6.39</v>
      </c>
      <c r="C16" s="33">
        <v>27.166275089624953</v>
      </c>
      <c r="D16" s="27">
        <v>39.626210110245438</v>
      </c>
      <c r="E16" s="33">
        <v>22.082093312425624</v>
      </c>
      <c r="F16" s="27">
        <v>11.335789388027722</v>
      </c>
      <c r="G16" s="33">
        <v>35.625745494484526</v>
      </c>
      <c r="H16" s="27">
        <v>25.85249001246709</v>
      </c>
      <c r="I16" s="33">
        <v>16.601562941517781</v>
      </c>
      <c r="J16" s="27">
        <v>8.8043938252965699</v>
      </c>
      <c r="K16" s="33">
        <v>3.8117969334221464</v>
      </c>
      <c r="L16" s="27">
        <v>1.5028124279065458</v>
      </c>
      <c r="M16" s="34">
        <v>0.4125979466331538</v>
      </c>
    </row>
    <row r="17" spans="1:13" x14ac:dyDescent="0.2">
      <c r="A17" s="21">
        <v>12</v>
      </c>
      <c r="B17" s="33">
        <v>6.23</v>
      </c>
      <c r="C17" s="35">
        <v>23.006727836990088</v>
      </c>
      <c r="D17" s="33">
        <v>42.15031221199586</v>
      </c>
      <c r="E17" s="23">
        <v>21.725849603160853</v>
      </c>
      <c r="F17" s="33">
        <v>11.325647756396645</v>
      </c>
      <c r="G17" s="23">
        <v>29.007951111232753</v>
      </c>
      <c r="H17" s="33">
        <v>24.061939088677697</v>
      </c>
      <c r="I17" s="35">
        <v>16.43068727223779</v>
      </c>
      <c r="J17" s="33">
        <v>8.6045191640411041</v>
      </c>
      <c r="K17" s="23">
        <v>3.834749178477741</v>
      </c>
      <c r="L17" s="33">
        <v>1.4543649507749037</v>
      </c>
      <c r="M17" s="25">
        <v>0.43613303279678939</v>
      </c>
    </row>
    <row r="18" spans="1:13" x14ac:dyDescent="0.2">
      <c r="A18" s="26">
        <v>13</v>
      </c>
      <c r="B18" s="42">
        <v>6.17</v>
      </c>
      <c r="C18" s="28">
        <v>21.243185336935017</v>
      </c>
      <c r="D18" s="42">
        <v>56.662897533156773</v>
      </c>
      <c r="E18" s="33">
        <v>38.805578910872661</v>
      </c>
      <c r="F18" s="42">
        <v>15.425703383353911</v>
      </c>
      <c r="G18" s="33">
        <v>28.8584319153255</v>
      </c>
      <c r="H18" s="42">
        <v>23.750903669721822</v>
      </c>
      <c r="I18" s="28">
        <v>15.716047121107051</v>
      </c>
      <c r="J18" s="42">
        <v>8.6710338655389698</v>
      </c>
      <c r="K18" s="33">
        <v>3.7756451436404679</v>
      </c>
      <c r="L18" s="27">
        <v>1.4084908786008574</v>
      </c>
      <c r="M18" s="34">
        <v>0.46414079375691825</v>
      </c>
    </row>
    <row r="19" spans="1:13" x14ac:dyDescent="0.2">
      <c r="A19" s="21">
        <v>14</v>
      </c>
      <c r="B19" s="31">
        <v>6.2200000000000006</v>
      </c>
      <c r="C19" s="23">
        <v>20.698801559031573</v>
      </c>
      <c r="D19" s="31">
        <v>68.279349097333522</v>
      </c>
      <c r="E19" s="23">
        <v>47.061225313404023</v>
      </c>
      <c r="F19" s="31">
        <v>18.305270992732165</v>
      </c>
      <c r="G19" s="23">
        <v>34.308835748075779</v>
      </c>
      <c r="H19" s="31">
        <v>26.891230480540838</v>
      </c>
      <c r="I19" s="23">
        <v>15.268264590108858</v>
      </c>
      <c r="J19" s="31">
        <v>8.1579326598304256</v>
      </c>
      <c r="K19" s="23">
        <v>3.5894256767107038</v>
      </c>
      <c r="L19" s="22">
        <v>1.3484443091168674</v>
      </c>
      <c r="M19" s="25">
        <v>0.47412675524844727</v>
      </c>
    </row>
    <row r="20" spans="1:13" x14ac:dyDescent="0.2">
      <c r="A20" s="26">
        <v>15</v>
      </c>
      <c r="B20" s="27">
        <v>6.17</v>
      </c>
      <c r="C20" s="28">
        <v>20.514543080733045</v>
      </c>
      <c r="D20" s="27">
        <v>57.175189592576615</v>
      </c>
      <c r="E20" s="28">
        <v>58.769111984814039</v>
      </c>
      <c r="F20" s="27">
        <v>59.351693663171609</v>
      </c>
      <c r="G20" s="28">
        <v>29.851768017489032</v>
      </c>
      <c r="H20" s="27">
        <v>30.523745718268831</v>
      </c>
      <c r="I20" s="28">
        <v>15.10115785300434</v>
      </c>
      <c r="J20" s="27">
        <v>7.8059427957313492</v>
      </c>
      <c r="K20" s="28">
        <v>3.5217673671779952</v>
      </c>
      <c r="L20" s="27">
        <v>1.3084879887273024</v>
      </c>
      <c r="M20" s="30">
        <v>0.48428340652107427</v>
      </c>
    </row>
    <row r="21" spans="1:13" x14ac:dyDescent="0.2">
      <c r="A21" s="21">
        <v>16</v>
      </c>
      <c r="B21" s="31">
        <v>6.29</v>
      </c>
      <c r="C21" s="23">
        <v>21.149996141919935</v>
      </c>
      <c r="D21" s="31">
        <v>47.042622893639724</v>
      </c>
      <c r="E21" s="23">
        <v>161.57741679872217</v>
      </c>
      <c r="F21" s="31">
        <v>42.670762094054986</v>
      </c>
      <c r="G21" s="23">
        <v>38.903011515061344</v>
      </c>
      <c r="H21" s="31">
        <v>38.019956900483663</v>
      </c>
      <c r="I21" s="23">
        <v>15.140609915458068</v>
      </c>
      <c r="J21" s="31">
        <v>7.5094374503528671</v>
      </c>
      <c r="K21" s="23">
        <v>3.6736828209775343</v>
      </c>
      <c r="L21" s="31">
        <v>1.2557763069340859</v>
      </c>
      <c r="M21" s="25">
        <v>0.47086721616644078</v>
      </c>
    </row>
    <row r="22" spans="1:13" x14ac:dyDescent="0.2">
      <c r="A22" s="26">
        <v>17</v>
      </c>
      <c r="B22" s="27">
        <v>6.24</v>
      </c>
      <c r="C22" s="33">
        <v>21.208816753759802</v>
      </c>
      <c r="D22" s="27">
        <v>40.645343007898681</v>
      </c>
      <c r="E22" s="33">
        <v>89.295567273327592</v>
      </c>
      <c r="F22" s="27">
        <v>28.923357893608692</v>
      </c>
      <c r="G22" s="33">
        <v>37.671524690765906</v>
      </c>
      <c r="H22" s="27">
        <v>39.092748065677846</v>
      </c>
      <c r="I22" s="33">
        <v>14.667125299178666</v>
      </c>
      <c r="J22" s="27">
        <v>7.2107156780068271</v>
      </c>
      <c r="K22" s="33">
        <v>3.6110097321257997</v>
      </c>
      <c r="L22" s="27">
        <v>1.1808191796282954</v>
      </c>
      <c r="M22" s="34">
        <v>0.47029340765966593</v>
      </c>
    </row>
    <row r="23" spans="1:13" x14ac:dyDescent="0.2">
      <c r="A23" s="21">
        <v>18</v>
      </c>
      <c r="B23" s="33">
        <v>6.2447041711055817</v>
      </c>
      <c r="C23" s="35">
        <v>46.286278317140599</v>
      </c>
      <c r="D23" s="33">
        <v>42.406066541215672</v>
      </c>
      <c r="E23" s="35">
        <v>56.12634011648219</v>
      </c>
      <c r="F23" s="33">
        <v>24.433588313657591</v>
      </c>
      <c r="G23" s="35">
        <v>31.793841282647389</v>
      </c>
      <c r="H23" s="33">
        <v>31.960431611320828</v>
      </c>
      <c r="I23" s="35">
        <v>14.444538673797625</v>
      </c>
      <c r="J23" s="33">
        <v>7.1155640282602306</v>
      </c>
      <c r="K23" s="35">
        <v>3.5562839649475504</v>
      </c>
      <c r="L23" s="33">
        <v>1.1288226482794577</v>
      </c>
      <c r="M23" s="37">
        <v>0.48040696800852956</v>
      </c>
    </row>
    <row r="24" spans="1:13" x14ac:dyDescent="0.2">
      <c r="A24" s="26">
        <v>19</v>
      </c>
      <c r="B24" s="27">
        <v>6.3617416968303875</v>
      </c>
      <c r="C24" s="38">
        <v>40.393150678878108</v>
      </c>
      <c r="D24" s="27">
        <v>51.14455402114163</v>
      </c>
      <c r="E24" s="28">
        <v>48.330981443643203</v>
      </c>
      <c r="F24" s="27">
        <v>22.875588432611696</v>
      </c>
      <c r="G24" s="28">
        <v>27.992594368619748</v>
      </c>
      <c r="H24" s="27">
        <v>27.975925189359288</v>
      </c>
      <c r="I24" s="28">
        <v>13.841894693567408</v>
      </c>
      <c r="J24" s="27">
        <v>6.9788078221472487</v>
      </c>
      <c r="K24" s="28">
        <v>3.7268184648609202</v>
      </c>
      <c r="L24" s="27">
        <v>1.0954179508049455</v>
      </c>
      <c r="M24" s="30">
        <v>0.49069324344645671</v>
      </c>
    </row>
    <row r="25" spans="1:13" x14ac:dyDescent="0.2">
      <c r="A25" s="21">
        <v>20</v>
      </c>
      <c r="B25" s="22">
        <v>6.4578090997448134</v>
      </c>
      <c r="C25" s="23">
        <v>45.011734199445286</v>
      </c>
      <c r="D25" s="22">
        <v>56.663902828060962</v>
      </c>
      <c r="E25" s="23">
        <v>38.547279912062351</v>
      </c>
      <c r="F25" s="22">
        <v>20.422036043724106</v>
      </c>
      <c r="G25" s="23">
        <v>25.902080060003119</v>
      </c>
      <c r="H25" s="22">
        <v>25.756552894593067</v>
      </c>
      <c r="I25" s="23">
        <v>13.377870682774242</v>
      </c>
      <c r="J25" s="22">
        <v>6.6997678800211871</v>
      </c>
      <c r="K25" s="23">
        <v>3.3259752607549236</v>
      </c>
      <c r="L25" s="22">
        <v>1.0723225119753879</v>
      </c>
      <c r="M25" s="25">
        <v>0.50115447361097221</v>
      </c>
    </row>
    <row r="26" spans="1:13" x14ac:dyDescent="0.2">
      <c r="A26" s="45">
        <v>21</v>
      </c>
      <c r="B26" s="27">
        <v>6.5822799132378718</v>
      </c>
      <c r="C26" s="28">
        <v>36.771688471102181</v>
      </c>
      <c r="D26" s="27">
        <v>55.892589039828614</v>
      </c>
      <c r="E26" s="28">
        <v>32.270488546177681</v>
      </c>
      <c r="F26" s="27">
        <v>18.602867279467102</v>
      </c>
      <c r="G26" s="28">
        <v>28.086029122897713</v>
      </c>
      <c r="H26" s="27">
        <v>24.133882873835788</v>
      </c>
      <c r="I26" s="28">
        <v>12.903398045025819</v>
      </c>
      <c r="J26" s="27">
        <v>6.5331731657624506</v>
      </c>
      <c r="K26" s="28">
        <v>3.132529328088455</v>
      </c>
      <c r="L26" s="27">
        <v>1.0434210316923096</v>
      </c>
      <c r="M26" s="30">
        <v>0.5099433772579185</v>
      </c>
    </row>
    <row r="27" spans="1:13" x14ac:dyDescent="0.2">
      <c r="A27" s="21">
        <v>22</v>
      </c>
      <c r="B27" s="31">
        <v>6.9199885362598756</v>
      </c>
      <c r="C27" s="23">
        <v>47.189073487917518</v>
      </c>
      <c r="D27" s="31">
        <v>44.062649290097433</v>
      </c>
      <c r="E27" s="23">
        <v>28.41870364036199</v>
      </c>
      <c r="F27" s="31">
        <v>17.486030878819442</v>
      </c>
      <c r="G27" s="23">
        <v>27.173266683639746</v>
      </c>
      <c r="H27" s="31">
        <v>22.876204458263743</v>
      </c>
      <c r="I27" s="23">
        <v>12.493693138368405</v>
      </c>
      <c r="J27" s="31">
        <v>6.2916496083059767</v>
      </c>
      <c r="K27" s="23">
        <v>3.0425925295676621</v>
      </c>
      <c r="L27" s="31">
        <v>1.0254545198564291</v>
      </c>
      <c r="M27" s="25">
        <v>0.51865095268583827</v>
      </c>
    </row>
    <row r="28" spans="1:13" x14ac:dyDescent="0.2">
      <c r="A28" s="26">
        <v>23</v>
      </c>
      <c r="B28" s="27">
        <v>7.6333456438130609</v>
      </c>
      <c r="C28" s="33">
        <v>58.303091966051426</v>
      </c>
      <c r="D28" s="27">
        <v>37.834246420872631</v>
      </c>
      <c r="E28" s="33">
        <v>25.621221378777999</v>
      </c>
      <c r="F28" s="27">
        <v>19.037757210260143</v>
      </c>
      <c r="G28" s="33">
        <v>24.328060546409638</v>
      </c>
      <c r="H28" s="27">
        <v>22.046761832841604</v>
      </c>
      <c r="I28" s="33">
        <v>12.121417347926098</v>
      </c>
      <c r="J28" s="27">
        <v>6.1295638599013555</v>
      </c>
      <c r="K28" s="33">
        <v>2.8769022927110841</v>
      </c>
      <c r="L28" s="27">
        <v>1.0076517094314672</v>
      </c>
      <c r="M28" s="34">
        <v>0.52661664194361701</v>
      </c>
    </row>
    <row r="29" spans="1:13" x14ac:dyDescent="0.2">
      <c r="A29" s="21">
        <v>24</v>
      </c>
      <c r="B29" s="33">
        <v>18.527827841653583</v>
      </c>
      <c r="C29" s="35">
        <v>38.440992953468175</v>
      </c>
      <c r="D29" s="33">
        <v>34.538197637634696</v>
      </c>
      <c r="E29" s="35">
        <v>23.598470396267274</v>
      </c>
      <c r="F29" s="31">
        <v>24.191179759676434</v>
      </c>
      <c r="G29" s="35">
        <v>22.899544242290052</v>
      </c>
      <c r="H29" s="31">
        <v>21.695061130213151</v>
      </c>
      <c r="I29" s="35">
        <v>11.682314005478872</v>
      </c>
      <c r="J29" s="33">
        <v>5.897116736927372</v>
      </c>
      <c r="K29" s="35">
        <v>2.8014258484928298</v>
      </c>
      <c r="L29" s="33">
        <v>0.93327343396754003</v>
      </c>
      <c r="M29" s="37">
        <v>0.54499894599330279</v>
      </c>
    </row>
    <row r="30" spans="1:13" x14ac:dyDescent="0.2">
      <c r="A30" s="26">
        <v>25</v>
      </c>
      <c r="B30" s="27">
        <v>16.60113330071799</v>
      </c>
      <c r="C30" s="28">
        <v>31.885056813975893</v>
      </c>
      <c r="D30" s="27">
        <v>33.012842536080981</v>
      </c>
      <c r="E30" s="28">
        <v>21.907172650906926</v>
      </c>
      <c r="F30" s="46">
        <v>22.48830476512779</v>
      </c>
      <c r="G30" s="28">
        <v>23.710229317542254</v>
      </c>
      <c r="H30" s="46">
        <v>24.244852383941826</v>
      </c>
      <c r="I30" s="28">
        <v>11.72742723597443</v>
      </c>
      <c r="J30" s="42">
        <v>5.765003851174396</v>
      </c>
      <c r="K30" s="28">
        <v>2.7380555711039376</v>
      </c>
      <c r="L30" s="42">
        <v>0.90258694235673032</v>
      </c>
      <c r="M30" s="30">
        <v>0.65934221896336409</v>
      </c>
    </row>
    <row r="31" spans="1:13" x14ac:dyDescent="0.2">
      <c r="A31" s="21">
        <v>26</v>
      </c>
      <c r="B31" s="47">
        <v>19.140222628595698</v>
      </c>
      <c r="C31" s="48">
        <v>30.805445264173965</v>
      </c>
      <c r="D31" s="22">
        <v>44.736031563372471</v>
      </c>
      <c r="E31" s="23">
        <v>20.536731156602791</v>
      </c>
      <c r="F31" s="22">
        <v>19.628463742470277</v>
      </c>
      <c r="G31" s="23">
        <v>30.630562218696568</v>
      </c>
      <c r="H31" s="22">
        <v>28.50769425581521</v>
      </c>
      <c r="I31" s="23">
        <v>11.89638029297927</v>
      </c>
      <c r="J31" s="31">
        <v>5.544932035804595</v>
      </c>
      <c r="K31" s="23">
        <v>2.6593130401514511</v>
      </c>
      <c r="L31" s="31">
        <v>0.87312049719036988</v>
      </c>
      <c r="M31" s="25">
        <v>0.6670822746605064</v>
      </c>
    </row>
    <row r="32" spans="1:13" x14ac:dyDescent="0.2">
      <c r="A32" s="26">
        <v>27</v>
      </c>
      <c r="B32" s="49">
        <v>14.936857879891239</v>
      </c>
      <c r="C32" s="38">
        <v>41.161056827958362</v>
      </c>
      <c r="D32" s="27">
        <v>56.649310724870759</v>
      </c>
      <c r="E32" s="28">
        <v>19.288646484621257</v>
      </c>
      <c r="F32" s="27">
        <v>18.103663112198962</v>
      </c>
      <c r="G32" s="28">
        <v>39.448796177016234</v>
      </c>
      <c r="H32" s="27">
        <v>27.617376469067644</v>
      </c>
      <c r="I32" s="28">
        <v>17.126679610025608</v>
      </c>
      <c r="J32" s="27">
        <v>5.6247865952889109</v>
      </c>
      <c r="K32" s="28">
        <v>2.5282583874048195</v>
      </c>
      <c r="L32" s="27">
        <v>0.83865812162486908</v>
      </c>
      <c r="M32" s="30">
        <v>0.77485789163801677</v>
      </c>
    </row>
    <row r="33" spans="1:13" x14ac:dyDescent="0.2">
      <c r="A33" s="21">
        <v>28</v>
      </c>
      <c r="B33" s="50">
        <v>15.139827200995034</v>
      </c>
      <c r="C33" s="23">
        <v>39.975439626935831</v>
      </c>
      <c r="D33" s="31">
        <v>111.5028920010829</v>
      </c>
      <c r="E33" s="48">
        <v>18.323914194704685</v>
      </c>
      <c r="F33" s="31">
        <v>28.98956329127676</v>
      </c>
      <c r="G33" s="48">
        <v>37.57192132767949</v>
      </c>
      <c r="H33" s="31">
        <v>26.188929135387777</v>
      </c>
      <c r="I33" s="48">
        <v>18.565503440759489</v>
      </c>
      <c r="J33" s="31">
        <v>7.098712142714426</v>
      </c>
      <c r="K33" s="48">
        <v>2.4481025021272806</v>
      </c>
      <c r="L33" s="31">
        <v>0.79659801387147666</v>
      </c>
      <c r="M33" s="52">
        <v>0.71653882406795988</v>
      </c>
    </row>
    <row r="34" spans="1:13" x14ac:dyDescent="0.2">
      <c r="A34" s="53">
        <v>29</v>
      </c>
      <c r="B34" s="49">
        <v>14.978083115169243</v>
      </c>
      <c r="C34" s="54">
        <v>35.476692995483376</v>
      </c>
      <c r="D34" s="27">
        <v>110.22407888817568</v>
      </c>
      <c r="E34" s="28">
        <v>17.432329950960735</v>
      </c>
      <c r="F34" s="27" t="s">
        <v>18</v>
      </c>
      <c r="G34" s="28">
        <v>42.441949132920286</v>
      </c>
      <c r="H34" s="27">
        <v>27.592285412617713</v>
      </c>
      <c r="I34" s="28">
        <v>17.536576044374616</v>
      </c>
      <c r="J34" s="27">
        <v>5.9915049799950726</v>
      </c>
      <c r="K34" s="28">
        <v>2.3900362586907367</v>
      </c>
      <c r="L34" s="27">
        <v>0.78343954529688975</v>
      </c>
      <c r="M34" s="30">
        <v>0.65993308025740172</v>
      </c>
    </row>
    <row r="35" spans="1:13" x14ac:dyDescent="0.2">
      <c r="A35" s="21">
        <v>30</v>
      </c>
      <c r="B35" s="55">
        <v>13.758285514643617</v>
      </c>
      <c r="C35" s="56">
        <v>40.732634446909003</v>
      </c>
      <c r="D35" s="33">
        <v>67.685731303839802</v>
      </c>
      <c r="E35" s="23">
        <v>16.562685346655439</v>
      </c>
      <c r="F35" s="33" t="s">
        <v>18</v>
      </c>
      <c r="G35" s="48">
        <v>54.909467714118705</v>
      </c>
      <c r="H35" s="33">
        <v>27.852443131420099</v>
      </c>
      <c r="I35" s="48">
        <v>15.705585033192282</v>
      </c>
      <c r="J35" s="31">
        <v>5.7141443879277283</v>
      </c>
      <c r="K35" s="48">
        <v>2.3303090989166604</v>
      </c>
      <c r="L35" s="31">
        <v>0.72792248946394145</v>
      </c>
      <c r="M35" s="52">
        <v>0.64687653296777148</v>
      </c>
    </row>
    <row r="36" spans="1:13" ht="13.5" thickBot="1" x14ac:dyDescent="0.25">
      <c r="A36" s="57">
        <v>31</v>
      </c>
      <c r="B36" s="58">
        <v>15.670592657119341</v>
      </c>
      <c r="C36" s="59" t="s">
        <v>18</v>
      </c>
      <c r="D36" s="60">
        <v>52.069972533118673</v>
      </c>
      <c r="E36" s="86">
        <v>15.819129570477008</v>
      </c>
      <c r="F36" s="60" t="s">
        <v>18</v>
      </c>
      <c r="G36" s="59">
        <v>36.599933311174539</v>
      </c>
      <c r="H36" s="60" t="s">
        <v>18</v>
      </c>
      <c r="I36" s="62">
        <v>14.718191232639537</v>
      </c>
      <c r="J36" s="63" t="s">
        <v>18</v>
      </c>
      <c r="K36" s="62">
        <v>2.2196421876998658</v>
      </c>
      <c r="L36" s="64">
        <v>0.68693947882890993</v>
      </c>
      <c r="M36" s="65" t="s">
        <v>18</v>
      </c>
    </row>
    <row r="37" spans="1:13" x14ac:dyDescent="0.2">
      <c r="A37" s="66" t="s">
        <v>19</v>
      </c>
      <c r="B37" s="67">
        <v>3.4199999999999995</v>
      </c>
      <c r="C37" s="68">
        <v>14.248990377610856</v>
      </c>
      <c r="D37" s="69">
        <v>28.033004302651353</v>
      </c>
      <c r="E37" s="17">
        <v>15.819129570477008</v>
      </c>
      <c r="F37" s="16">
        <v>11.325647756396645</v>
      </c>
      <c r="G37" s="17">
        <v>22.899544242290052</v>
      </c>
      <c r="H37" s="16">
        <v>21.695061130213151</v>
      </c>
      <c r="I37" s="17">
        <v>11.682314005478872</v>
      </c>
      <c r="J37" s="69">
        <v>5.544932035804595</v>
      </c>
      <c r="K37" s="68">
        <v>2.2196421876998658</v>
      </c>
      <c r="L37" s="16">
        <v>0.68693947882890993</v>
      </c>
      <c r="M37" s="70">
        <v>0.4125979466331538</v>
      </c>
    </row>
    <row r="38" spans="1:13" x14ac:dyDescent="0.2">
      <c r="A38" s="71" t="s">
        <v>20</v>
      </c>
      <c r="B38" s="47">
        <v>8.2807322322508838</v>
      </c>
      <c r="C38" s="23">
        <v>29.526342932580079</v>
      </c>
      <c r="D38" s="31">
        <v>49.205878932117812</v>
      </c>
      <c r="E38" s="23">
        <v>36.238277020740981</v>
      </c>
      <c r="F38" s="22">
        <v>19.874555862327384</v>
      </c>
      <c r="G38" s="23">
        <v>33.589884204937725</v>
      </c>
      <c r="H38" s="22">
        <v>28.435880468911918</v>
      </c>
      <c r="I38" s="23">
        <v>16.346186738755868</v>
      </c>
      <c r="J38" s="31">
        <v>8.3232346473535177</v>
      </c>
      <c r="K38" s="23">
        <v>3.5864036003550899</v>
      </c>
      <c r="L38" s="31">
        <v>1.322845516014171</v>
      </c>
      <c r="M38" s="25">
        <v>0.54088269755173835</v>
      </c>
    </row>
    <row r="39" spans="1:13" ht="13.5" thickBot="1" x14ac:dyDescent="0.25">
      <c r="A39" s="72" t="s">
        <v>21</v>
      </c>
      <c r="B39" s="73">
        <v>19.140222628595698</v>
      </c>
      <c r="C39" s="62">
        <v>58.303091966051426</v>
      </c>
      <c r="D39" s="60">
        <v>111.5028920010829</v>
      </c>
      <c r="E39" s="74">
        <v>161.57741679872217</v>
      </c>
      <c r="F39" s="75">
        <v>59.351693663171609</v>
      </c>
      <c r="G39" s="62">
        <v>54.909467714118705</v>
      </c>
      <c r="H39" s="60">
        <v>39.092748065677846</v>
      </c>
      <c r="I39" s="62">
        <v>25.230497169160941</v>
      </c>
      <c r="J39" s="75">
        <v>13.975098688385216</v>
      </c>
      <c r="K39" s="62">
        <v>5.3709815342599274</v>
      </c>
      <c r="L39" s="60">
        <v>2.1311322939601025</v>
      </c>
      <c r="M39" s="65">
        <v>0.77485789163801677</v>
      </c>
    </row>
    <row r="40" spans="1:13" x14ac:dyDescent="0.2">
      <c r="A40" s="2" t="s">
        <v>22</v>
      </c>
      <c r="B40" s="3" t="s">
        <v>23</v>
      </c>
      <c r="C40" s="4"/>
      <c r="D40" s="76"/>
      <c r="E40" s="76"/>
      <c r="F40" s="173" t="s">
        <v>24</v>
      </c>
      <c r="G40" s="175" t="s">
        <v>39</v>
      </c>
      <c r="H40" s="175"/>
      <c r="I40" s="175"/>
      <c r="J40" s="177" t="s">
        <v>25</v>
      </c>
      <c r="K40" s="177"/>
      <c r="L40" s="177"/>
      <c r="M40" s="178"/>
    </row>
    <row r="41" spans="1:13" ht="13.5" thickBot="1" x14ac:dyDescent="0.25">
      <c r="A41" s="5"/>
      <c r="B41" s="6" t="s">
        <v>26</v>
      </c>
      <c r="C41" s="94"/>
      <c r="D41" s="11"/>
      <c r="E41" s="11"/>
      <c r="F41" s="174"/>
      <c r="G41" s="176"/>
      <c r="H41" s="176"/>
      <c r="I41" s="176"/>
      <c r="J41" s="179"/>
      <c r="K41" s="179"/>
      <c r="L41" s="179"/>
      <c r="M41" s="180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Freelin Reasor</dc:creator>
  <cp:lastModifiedBy>Freelin Reasor</cp:lastModifiedBy>
  <dcterms:created xsi:type="dcterms:W3CDTF">2026-04-27T16:38:55Z</dcterms:created>
  <dcterms:modified xsi:type="dcterms:W3CDTF">2026-04-28T16:39:29Z</dcterms:modified>
</cp:coreProperties>
</file>